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540" windowWidth="14715" windowHeight="7185"/>
  </bookViews>
  <sheets>
    <sheet name="Contents" sheetId="8" r:id="rId1"/>
    <sheet name="20-6" sheetId="1" r:id="rId2"/>
    <sheet name="20-7" sheetId="4" r:id="rId3"/>
    <sheet name="Buying and selling a call" sheetId="2" r:id="rId4"/>
    <sheet name="20-8" sheetId="6" r:id="rId5"/>
    <sheet name="20-9" sheetId="7" r:id="rId6"/>
    <sheet name="Buying and selling a put" sheetId="5" r:id="rId7"/>
  </sheets>
  <externalReferences>
    <externalReference r:id="rId8"/>
  </externalReferences>
  <definedNames>
    <definedName name="Compounding">'[1]5-2'!#REF!</definedName>
  </definedNames>
  <calcPr calcId="145621"/>
</workbook>
</file>

<file path=xl/calcChain.xml><?xml version="1.0" encoding="utf-8"?>
<calcChain xmlns="http://schemas.openxmlformats.org/spreadsheetml/2006/main">
  <c r="E11" i="1" l="1"/>
  <c r="E18" i="1"/>
  <c r="D24" i="1" s="1"/>
  <c r="C26" i="1"/>
  <c r="C27" i="1" s="1"/>
  <c r="C28" i="1" s="1"/>
  <c r="C29" i="1" s="1"/>
  <c r="C30" i="1" s="1"/>
  <c r="C31" i="1" s="1"/>
  <c r="C32" i="1" s="1"/>
  <c r="C33" i="1" s="1"/>
  <c r="C34" i="1" s="1"/>
  <c r="C35" i="1" s="1"/>
  <c r="C36" i="1" s="1"/>
  <c r="C37" i="1" s="1"/>
  <c r="C38" i="1" s="1"/>
  <c r="C39" i="1" s="1"/>
  <c r="C40" i="1" s="1"/>
  <c r="C41" i="1" s="1"/>
  <c r="C42" i="1" s="1"/>
  <c r="C43" i="1" s="1"/>
  <c r="C44" i="1" s="1"/>
  <c r="E11" i="4"/>
  <c r="E18" i="4"/>
  <c r="D24" i="4" s="1"/>
  <c r="C26" i="4"/>
  <c r="C27" i="4"/>
  <c r="C28" i="4" s="1"/>
  <c r="C29" i="4" s="1"/>
  <c r="C30" i="4" s="1"/>
  <c r="C31" i="4" s="1"/>
  <c r="C32" i="4" s="1"/>
  <c r="C33" i="4" s="1"/>
  <c r="C34" i="4" s="1"/>
  <c r="C35" i="4" s="1"/>
  <c r="C36" i="4" s="1"/>
  <c r="C37" i="4" s="1"/>
  <c r="C38" i="4" s="1"/>
  <c r="C39" i="4" s="1"/>
  <c r="C40" i="4" s="1"/>
  <c r="C41" i="4" s="1"/>
  <c r="C42" i="4" s="1"/>
  <c r="C43" i="4" s="1"/>
  <c r="C44" i="4" s="1"/>
  <c r="E11" i="6"/>
  <c r="E18" i="6"/>
  <c r="D24" i="6" s="1"/>
  <c r="C26" i="6"/>
  <c r="C27" i="6" s="1"/>
  <c r="C28" i="6" s="1"/>
  <c r="C29" i="6" s="1"/>
  <c r="C30" i="6" s="1"/>
  <c r="C31" i="6" s="1"/>
  <c r="C32" i="6" s="1"/>
  <c r="C33" i="6" s="1"/>
  <c r="C34" i="6" s="1"/>
  <c r="C35" i="6" s="1"/>
  <c r="C36" i="6" s="1"/>
  <c r="C37" i="6" s="1"/>
  <c r="C38" i="6" s="1"/>
  <c r="C39" i="6" s="1"/>
  <c r="C40" i="6" s="1"/>
  <c r="C41" i="6" s="1"/>
  <c r="C42" i="6" s="1"/>
  <c r="E11" i="7"/>
  <c r="E18" i="7"/>
  <c r="D24" i="7" s="1"/>
  <c r="C26" i="7"/>
  <c r="C27" i="7"/>
  <c r="C28" i="7" s="1"/>
  <c r="C29" i="7" s="1"/>
  <c r="C30" i="7" s="1"/>
  <c r="C31" i="7" s="1"/>
  <c r="C32" i="7" s="1"/>
  <c r="C33" i="7" s="1"/>
  <c r="C34" i="7" s="1"/>
  <c r="C35" i="7" s="1"/>
  <c r="C36" i="7" s="1"/>
  <c r="C37" i="7" s="1"/>
  <c r="C38" i="7" s="1"/>
  <c r="C39" i="7" s="1"/>
  <c r="C40" i="7" s="1"/>
  <c r="C41" i="7" s="1"/>
  <c r="C42" i="7" s="1"/>
</calcChain>
</file>

<file path=xl/sharedStrings.xml><?xml version="1.0" encoding="utf-8"?>
<sst xmlns="http://schemas.openxmlformats.org/spreadsheetml/2006/main" count="83" uniqueCount="34">
  <si>
    <t>Spot price in 3 months</t>
  </si>
  <si>
    <t>Strike Price</t>
  </si>
  <si>
    <t>Bought a call option</t>
  </si>
  <si>
    <t>a.</t>
  </si>
  <si>
    <t>b.</t>
  </si>
  <si>
    <t>Data for graph:</t>
  </si>
  <si>
    <t>Spot price</t>
  </si>
  <si>
    <t>Exercise value</t>
  </si>
  <si>
    <t>c.</t>
  </si>
  <si>
    <t>Sold a call option</t>
  </si>
  <si>
    <t>Problem 20-7</t>
  </si>
  <si>
    <t>Bought a put option</t>
  </si>
  <si>
    <t>Problem 20-6</t>
  </si>
  <si>
    <t>Sold a put option</t>
  </si>
  <si>
    <t>Problem 20-8</t>
  </si>
  <si>
    <t>Problems</t>
  </si>
  <si>
    <t>Buying and selling a call (graph)</t>
  </si>
  <si>
    <t>Buying and selling a put (graph)</t>
  </si>
  <si>
    <t>Draw a payoff diagram showing the value of the call at expiration as a function of the stock price at expiration.</t>
  </si>
  <si>
    <t>Draw a payoff diagram showing the amount you owe at expiration as a function of the stock price at expiration.</t>
  </si>
  <si>
    <t>Draw a payoff diagram showing the value of the put at expiration as a function of the stock price at expiration.</t>
  </si>
  <si>
    <t>Assume that you have shorted the call option in Problem 6.</t>
  </si>
  <si>
    <t>Problem 20-9</t>
  </si>
  <si>
    <t>Assume that you have shorted the put option in Problem 8.</t>
  </si>
  <si>
    <t>You own a call option on Intuit stock with a strike price of $40. The option will expire inexactly 3 months’ time.</t>
  </si>
  <si>
    <t>If the stock is trading at $55 in 3 months, what will be the payoff of the call?</t>
  </si>
  <si>
    <t>If the stock is trading at $35 in 3 months, what will be the payoff of the call?</t>
  </si>
  <si>
    <t>If the stock is trading at $55 in 3 months, what will you owe?</t>
  </si>
  <si>
    <t>If the stock is trading at $35 in 3 months, what will you owe?</t>
  </si>
  <si>
    <t>You own a put option on Ford stock with a strike price of $10. The option will expire in exactly 6 months’ time.</t>
  </si>
  <si>
    <t>If the stock is trading at $8 in 6 months, what will be the payoff of the put?</t>
  </si>
  <si>
    <t>If the stock is trading at $23 in 6 months, what will be the payoff of the put?</t>
  </si>
  <si>
    <t>If the stock is trading at $8 in 3 months, what will you owe?</t>
  </si>
  <si>
    <t>If the stock is trading at $23 in 3 months, what will you owe?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</si>
</sst>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;;;"/>
  </numFmts>
  <fonts count="14" x14ac:knownFonts="1">
    <font>
      <sz val="10"/>
      <name val="Arial"/>
    </font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b/>
      <sz val="14"/>
      <color indexed="9"/>
      <name val="Times New Roman"/>
      <family val="1"/>
    </font>
    <font>
      <u/>
      <sz val="14"/>
      <color indexed="12"/>
      <name val="Times New Roman"/>
      <family val="1"/>
    </font>
    <font>
      <b/>
      <sz val="14"/>
      <color indexed="18"/>
      <name val="Times New Roman"/>
      <family val="1"/>
    </font>
    <font>
      <b/>
      <sz val="14"/>
      <name val="Times New Roman"/>
      <family val="1"/>
    </font>
    <font>
      <sz val="14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  <font>
      <u/>
      <sz val="14"/>
      <name val="Times New Roman"/>
      <family val="1"/>
    </font>
    <font>
      <sz val="14"/>
      <color indexed="17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18"/>
        <bgColor indexed="64"/>
      </patternFill>
    </fill>
    <fill>
      <patternFill patternType="solid">
        <fgColor indexed="9"/>
        <bgColor indexed="64"/>
      </patternFill>
    </fill>
  </fills>
  <borders count="11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</borders>
  <cellStyleXfs count="4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1" fillId="0" borderId="0">
      <alignment vertical="top"/>
    </xf>
    <xf numFmtId="0" fontId="1" fillId="0" borderId="0"/>
  </cellStyleXfs>
  <cellXfs count="47">
    <xf numFmtId="0" fontId="0" fillId="0" borderId="0" xfId="0"/>
    <xf numFmtId="0" fontId="1" fillId="0" borderId="0" xfId="3"/>
    <xf numFmtId="0" fontId="4" fillId="0" borderId="0" xfId="0" applyFont="1"/>
    <xf numFmtId="0" fontId="1" fillId="0" borderId="0" xfId="3" applyAlignment="1">
      <alignment horizontal="left" indent="1"/>
    </xf>
    <xf numFmtId="0" fontId="5" fillId="2" borderId="0" xfId="0" applyFont="1" applyFill="1" applyBorder="1" applyAlignment="1"/>
    <xf numFmtId="0" fontId="4" fillId="0" borderId="0" xfId="2" applyFont="1" applyFill="1" applyAlignment="1">
      <alignment wrapText="1"/>
    </xf>
    <xf numFmtId="0" fontId="1" fillId="0" borderId="0" xfId="3" applyFill="1"/>
    <xf numFmtId="0" fontId="1" fillId="0" borderId="0" xfId="2">
      <alignment vertical="top"/>
    </xf>
    <xf numFmtId="0" fontId="6" fillId="0" borderId="0" xfId="1" applyFont="1" applyFill="1" applyAlignment="1" applyProtection="1">
      <alignment horizontal="left" wrapText="1" indent="1"/>
    </xf>
    <xf numFmtId="0" fontId="10" fillId="3" borderId="1" xfId="0" applyFont="1" applyFill="1" applyBorder="1" applyAlignment="1"/>
    <xf numFmtId="0" fontId="10" fillId="3" borderId="2" xfId="0" applyFont="1" applyFill="1" applyBorder="1" applyAlignment="1"/>
    <xf numFmtId="0" fontId="10" fillId="3" borderId="3" xfId="0" applyFont="1" applyFill="1" applyBorder="1" applyAlignment="1"/>
    <xf numFmtId="0" fontId="10" fillId="0" borderId="0" xfId="0" applyFont="1" applyAlignment="1"/>
    <xf numFmtId="0" fontId="10" fillId="3" borderId="4" xfId="0" applyFont="1" applyFill="1" applyBorder="1" applyAlignment="1"/>
    <xf numFmtId="0" fontId="10" fillId="2" borderId="0" xfId="0" applyFont="1" applyFill="1" applyBorder="1" applyAlignment="1"/>
    <xf numFmtId="0" fontId="10" fillId="3" borderId="5" xfId="0" applyFont="1" applyFill="1" applyBorder="1" applyAlignment="1"/>
    <xf numFmtId="0" fontId="10" fillId="3" borderId="0" xfId="0" applyFont="1" applyFill="1" applyBorder="1" applyAlignment="1"/>
    <xf numFmtId="0" fontId="10" fillId="3" borderId="5" xfId="0" applyFont="1" applyFill="1" applyBorder="1" applyAlignment="1" applyProtection="1">
      <protection locked="0"/>
    </xf>
    <xf numFmtId="0" fontId="10" fillId="3" borderId="0" xfId="0" applyNumberFormat="1" applyFont="1" applyFill="1" applyBorder="1" applyAlignment="1">
      <alignment horizontal="left" vertical="center" wrapText="1"/>
    </xf>
    <xf numFmtId="0" fontId="10" fillId="3" borderId="0" xfId="0" applyFont="1" applyFill="1" applyBorder="1" applyAlignment="1">
      <alignment horizontal="center"/>
    </xf>
    <xf numFmtId="0" fontId="0" fillId="3" borderId="0" xfId="0" applyFill="1" applyBorder="1"/>
    <xf numFmtId="0" fontId="10" fillId="3" borderId="0" xfId="0" applyFont="1" applyFill="1" applyBorder="1" applyAlignment="1">
      <alignment horizontal="left"/>
    </xf>
    <xf numFmtId="0" fontId="11" fillId="3" borderId="0" xfId="0" applyNumberFormat="1" applyFont="1" applyFill="1" applyBorder="1" applyAlignment="1">
      <alignment horizontal="right" vertical="top"/>
    </xf>
    <xf numFmtId="0" fontId="10" fillId="3" borderId="0" xfId="0" applyFont="1" applyFill="1" applyBorder="1" applyAlignment="1">
      <alignment horizontal="left" wrapText="1"/>
    </xf>
    <xf numFmtId="0" fontId="0" fillId="3" borderId="5" xfId="0" applyFill="1" applyBorder="1"/>
    <xf numFmtId="0" fontId="0" fillId="3" borderId="4" xfId="0" applyFill="1" applyBorder="1"/>
    <xf numFmtId="0" fontId="8" fillId="3" borderId="0" xfId="0" applyFont="1" applyFill="1" applyBorder="1" applyAlignment="1">
      <alignment horizontal="left"/>
    </xf>
    <xf numFmtId="39" fontId="7" fillId="3" borderId="6" xfId="0" applyNumberFormat="1" applyFont="1" applyFill="1" applyBorder="1" applyAlignment="1"/>
    <xf numFmtId="0" fontId="9" fillId="3" borderId="0" xfId="0" applyFont="1" applyFill="1" applyBorder="1" applyAlignment="1">
      <alignment horizontal="left"/>
    </xf>
    <xf numFmtId="0" fontId="12" fillId="3" borderId="0" xfId="0" applyFont="1" applyFill="1" applyBorder="1" applyAlignment="1">
      <alignment horizontal="left"/>
    </xf>
    <xf numFmtId="39" fontId="7" fillId="3" borderId="7" xfId="0" applyNumberFormat="1" applyFont="1" applyFill="1" applyBorder="1" applyAlignment="1"/>
    <xf numFmtId="0" fontId="4" fillId="3" borderId="0" xfId="0" applyFont="1" applyFill="1" applyBorder="1" applyAlignment="1">
      <alignment horizontal="right"/>
    </xf>
    <xf numFmtId="0" fontId="4" fillId="3" borderId="0" xfId="3" applyFont="1" applyFill="1" applyBorder="1"/>
    <xf numFmtId="164" fontId="0" fillId="3" borderId="0" xfId="0" applyNumberFormat="1" applyFill="1" applyBorder="1"/>
    <xf numFmtId="0" fontId="0" fillId="3" borderId="8" xfId="0" applyFill="1" applyBorder="1"/>
    <xf numFmtId="0" fontId="0" fillId="3" borderId="9" xfId="0" applyFill="1" applyBorder="1"/>
    <xf numFmtId="0" fontId="0" fillId="3" borderId="10" xfId="0" applyFill="1" applyBorder="1"/>
    <xf numFmtId="0" fontId="0" fillId="3" borderId="1" xfId="0" applyFill="1" applyBorder="1"/>
    <xf numFmtId="0" fontId="0" fillId="3" borderId="2" xfId="0" applyFill="1" applyBorder="1"/>
    <xf numFmtId="0" fontId="0" fillId="3" borderId="3" xfId="0" applyFill="1" applyBorder="1"/>
    <xf numFmtId="39" fontId="13" fillId="3" borderId="7" xfId="0" applyNumberFormat="1" applyFont="1" applyFill="1" applyBorder="1" applyAlignment="1">
      <alignment vertical="center"/>
    </xf>
    <xf numFmtId="0" fontId="6" fillId="0" borderId="0" xfId="1" applyFont="1" applyFill="1" applyAlignment="1" applyProtection="1">
      <alignment horizontal="left" wrapText="1" indent="2"/>
    </xf>
    <xf numFmtId="0" fontId="9" fillId="3" borderId="0" xfId="0" applyFont="1" applyFill="1" applyBorder="1" applyAlignment="1">
      <alignment horizontal="left" wrapText="1"/>
    </xf>
    <xf numFmtId="0" fontId="10" fillId="3" borderId="0" xfId="0" applyFont="1" applyFill="1" applyBorder="1" applyAlignment="1">
      <alignment horizontal="left" wrapText="1"/>
    </xf>
    <xf numFmtId="0" fontId="5" fillId="2" borderId="0" xfId="0" applyFont="1" applyFill="1" applyBorder="1" applyAlignment="1">
      <alignment horizontal="left"/>
    </xf>
    <xf numFmtId="0" fontId="9" fillId="3" borderId="0" xfId="0" applyNumberFormat="1" applyFont="1" applyFill="1" applyBorder="1" applyAlignment="1">
      <alignment horizontal="left" vertical="center" wrapText="1"/>
    </xf>
    <xf numFmtId="0" fontId="10" fillId="3" borderId="0" xfId="0" applyNumberFormat="1" applyFont="1" applyFill="1" applyBorder="1" applyAlignment="1">
      <alignment horizontal="left" vertical="center" wrapText="1"/>
    </xf>
  </cellXfs>
  <cellStyles count="4">
    <cellStyle name="Hyperlink" xfId="1" builtinId="8"/>
    <cellStyle name="Normal" xfId="0" builtinId="0"/>
    <cellStyle name="Normal_Chapter 2 revision 3" xfId="2"/>
    <cellStyle name="Normal_chapter 5 revision 3 " xf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Value of buying a call option</a:t>
            </a:r>
          </a:p>
        </c:rich>
      </c:tx>
      <c:layout>
        <c:manualLayout>
          <c:xMode val="edge"/>
          <c:yMode val="edge"/>
          <c:x val="0.29629644395716354"/>
          <c:y val="3.58745619225342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581739666872301"/>
          <c:y val="0.33258678611422171"/>
          <c:w val="0.74768661320172736"/>
          <c:h val="0.41993281075027994"/>
        </c:manualLayout>
      </c:layout>
      <c:scatterChart>
        <c:scatterStyle val="lineMarker"/>
        <c:varyColors val="0"/>
        <c:ser>
          <c:idx val="0"/>
          <c:order val="0"/>
          <c:tx>
            <c:strRef>
              <c:f>'20-6'!$D$23</c:f>
              <c:strCache>
                <c:ptCount val="1"/>
                <c:pt idx="0">
                  <c:v>Exercise value</c:v>
                </c:pt>
              </c:strCache>
            </c:strRef>
          </c:tx>
          <c:spPr>
            <a:ln w="38100">
              <a:solidFill>
                <a:srgbClr val="DD0806"/>
              </a:solidFill>
              <a:prstDash val="solid"/>
            </a:ln>
          </c:spPr>
          <c:marker>
            <c:symbol val="none"/>
          </c:marker>
          <c:xVal>
            <c:numRef>
              <c:f>'20-6'!$C$25:$C$44</c:f>
              <c:numCache>
                <c:formatCode>#,##0.00_);\(#,##0.00\)</c:formatCode>
                <c:ptCount val="20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  <c:pt idx="13">
                  <c:v>65</c:v>
                </c:pt>
                <c:pt idx="14">
                  <c:v>70</c:v>
                </c:pt>
                <c:pt idx="15">
                  <c:v>75</c:v>
                </c:pt>
                <c:pt idx="16">
                  <c:v>80</c:v>
                </c:pt>
                <c:pt idx="17">
                  <c:v>85</c:v>
                </c:pt>
                <c:pt idx="18">
                  <c:v>90</c:v>
                </c:pt>
                <c:pt idx="19">
                  <c:v>95</c:v>
                </c:pt>
              </c:numCache>
            </c:numRef>
          </c:xVal>
          <c:yVal>
            <c:numRef>
              <c:f>'20-6'!$D$25:$D$44</c:f>
              <c:numCache>
                <c:formatCode>#,##0.00_);\(#,##0.00\)</c:formatCode>
                <c:ptCount val="20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  <c:pt idx="13">
                  <c:v>65</c:v>
                </c:pt>
                <c:pt idx="14">
                  <c:v>70</c:v>
                </c:pt>
                <c:pt idx="15">
                  <c:v>75</c:v>
                </c:pt>
                <c:pt idx="16">
                  <c:v>80</c:v>
                </c:pt>
                <c:pt idx="17">
                  <c:v>85</c:v>
                </c:pt>
                <c:pt idx="18">
                  <c:v>90</c:v>
                </c:pt>
                <c:pt idx="19">
                  <c:v>95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0833664"/>
        <c:axId val="90835584"/>
      </c:scatterChart>
      <c:valAx>
        <c:axId val="908336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Spot Price at Expiration</a:t>
                </a:r>
              </a:p>
            </c:rich>
          </c:tx>
          <c:layout>
            <c:manualLayout>
              <c:xMode val="edge"/>
              <c:yMode val="edge"/>
              <c:x val="0.39012370289156895"/>
              <c:y val="0.8699540303126849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0_);\(#,##0.00\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0835584"/>
        <c:crosses val="autoZero"/>
        <c:crossBetween val="midCat"/>
      </c:valAx>
      <c:valAx>
        <c:axId val="9083558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Profit</a:t>
                </a:r>
              </a:p>
            </c:rich>
          </c:tx>
          <c:layout>
            <c:manualLayout>
              <c:xMode val="edge"/>
              <c:yMode val="edge"/>
              <c:x val="3.2098740821954221E-2"/>
              <c:y val="0.4215244337232412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0_);\(#,##0.00\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0833664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Value of selling a call option</a:t>
            </a:r>
          </a:p>
        </c:rich>
      </c:tx>
      <c:layout>
        <c:manualLayout>
          <c:xMode val="edge"/>
          <c:yMode val="edge"/>
          <c:x val="0.29802989363171711"/>
          <c:y val="3.58745619225342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8461538461538463"/>
          <c:y val="0.33258678611422171"/>
          <c:w val="0.74030769230769233"/>
          <c:h val="0.49720044792833146"/>
        </c:manualLayout>
      </c:layout>
      <c:scatterChart>
        <c:scatterStyle val="lineMarker"/>
        <c:varyColors val="0"/>
        <c:ser>
          <c:idx val="0"/>
          <c:order val="0"/>
          <c:tx>
            <c:strRef>
              <c:f>'20-7'!$D$23</c:f>
              <c:strCache>
                <c:ptCount val="1"/>
                <c:pt idx="0">
                  <c:v>Exercise value</c:v>
                </c:pt>
              </c:strCache>
            </c:strRef>
          </c:tx>
          <c:spPr>
            <a:ln w="38100">
              <a:solidFill>
                <a:srgbClr val="DD0806"/>
              </a:solidFill>
              <a:prstDash val="solid"/>
            </a:ln>
          </c:spPr>
          <c:marker>
            <c:symbol val="none"/>
          </c:marker>
          <c:xVal>
            <c:numRef>
              <c:f>'20-7'!$C$25:$C$44</c:f>
              <c:numCache>
                <c:formatCode>#,##0.00_);\(#,##0.00\)</c:formatCode>
                <c:ptCount val="20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  <c:pt idx="13">
                  <c:v>65</c:v>
                </c:pt>
                <c:pt idx="14">
                  <c:v>70</c:v>
                </c:pt>
                <c:pt idx="15">
                  <c:v>75</c:v>
                </c:pt>
                <c:pt idx="16">
                  <c:v>80</c:v>
                </c:pt>
                <c:pt idx="17">
                  <c:v>85</c:v>
                </c:pt>
                <c:pt idx="18">
                  <c:v>90</c:v>
                </c:pt>
                <c:pt idx="19">
                  <c:v>95</c:v>
                </c:pt>
              </c:numCache>
            </c:numRef>
          </c:xVal>
          <c:yVal>
            <c:numRef>
              <c:f>'20-7'!$D$25:$D$44</c:f>
              <c:numCache>
                <c:formatCode>#,##0.00_);\(#,##0.00\)</c:formatCode>
                <c:ptCount val="20"/>
                <c:pt idx="0">
                  <c:v>0</c:v>
                </c:pt>
                <c:pt idx="1">
                  <c:v>-5</c:v>
                </c:pt>
                <c:pt idx="2">
                  <c:v>-10</c:v>
                </c:pt>
                <c:pt idx="3">
                  <c:v>-15</c:v>
                </c:pt>
                <c:pt idx="4">
                  <c:v>-20</c:v>
                </c:pt>
                <c:pt idx="5">
                  <c:v>-25</c:v>
                </c:pt>
                <c:pt idx="6">
                  <c:v>-30</c:v>
                </c:pt>
                <c:pt idx="7">
                  <c:v>-35</c:v>
                </c:pt>
                <c:pt idx="8">
                  <c:v>-40</c:v>
                </c:pt>
                <c:pt idx="9">
                  <c:v>-45</c:v>
                </c:pt>
                <c:pt idx="10">
                  <c:v>-50</c:v>
                </c:pt>
                <c:pt idx="11">
                  <c:v>-55</c:v>
                </c:pt>
                <c:pt idx="12">
                  <c:v>-60</c:v>
                </c:pt>
                <c:pt idx="13">
                  <c:v>-65</c:v>
                </c:pt>
                <c:pt idx="14">
                  <c:v>-70</c:v>
                </c:pt>
                <c:pt idx="15">
                  <c:v>-75</c:v>
                </c:pt>
                <c:pt idx="16">
                  <c:v>-80</c:v>
                </c:pt>
                <c:pt idx="17">
                  <c:v>-85</c:v>
                </c:pt>
                <c:pt idx="18">
                  <c:v>-90</c:v>
                </c:pt>
                <c:pt idx="19">
                  <c:v>-95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0885120"/>
        <c:axId val="92669056"/>
      </c:scatterChart>
      <c:valAx>
        <c:axId val="908851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Spot Price at Expiration</a:t>
                </a:r>
              </a:p>
            </c:rich>
          </c:tx>
          <c:layout>
            <c:manualLayout>
              <c:xMode val="edge"/>
              <c:yMode val="edge"/>
              <c:x val="0.39408912833264265"/>
              <c:y val="0.8699540303126849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0_);\(#,##0.00\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2669056"/>
        <c:crosses val="autoZero"/>
        <c:crossBetween val="midCat"/>
      </c:valAx>
      <c:valAx>
        <c:axId val="9266905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Profit</a:t>
                </a:r>
              </a:p>
            </c:rich>
          </c:tx>
          <c:layout>
            <c:manualLayout>
              <c:xMode val="edge"/>
              <c:yMode val="edge"/>
              <c:x val="3.2019671225307363E-2"/>
              <c:y val="0.4573986922154961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0_);\(#,##0.00\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0885120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Value of buying and selling a call option</a:t>
            </a:r>
          </a:p>
        </c:rich>
      </c:tx>
      <c:layout>
        <c:manualLayout>
          <c:xMode val="edge"/>
          <c:yMode val="edge"/>
          <c:x val="0.23341494077946137"/>
          <c:y val="4.069747429112344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2081031307550645E-2"/>
          <c:y val="0.34833091436865021"/>
          <c:w val="0.85819521178637204"/>
          <c:h val="0.38751814223512338"/>
        </c:manualLayout>
      </c:layout>
      <c:scatterChart>
        <c:scatterStyle val="lineMarker"/>
        <c:varyColors val="0"/>
        <c:ser>
          <c:idx val="0"/>
          <c:order val="0"/>
          <c:tx>
            <c:v>Buying a call</c:v>
          </c:tx>
          <c:spPr>
            <a:ln w="38100">
              <a:solidFill>
                <a:srgbClr val="DD0806"/>
              </a:solidFill>
              <a:prstDash val="solid"/>
            </a:ln>
          </c:spPr>
          <c:marker>
            <c:symbol val="none"/>
          </c:marker>
          <c:xVal>
            <c:numRef>
              <c:f>'20-6'!$C$24:$C$44</c:f>
              <c:numCache>
                <c:formatCode>#,##0.00_);\(#,##0.00\)</c:formatCode>
                <c:ptCount val="21"/>
                <c:pt idx="1">
                  <c:v>0</c:v>
                </c:pt>
                <c:pt idx="2">
                  <c:v>5</c:v>
                </c:pt>
                <c:pt idx="3">
                  <c:v>10</c:v>
                </c:pt>
                <c:pt idx="4">
                  <c:v>15</c:v>
                </c:pt>
                <c:pt idx="5">
                  <c:v>20</c:v>
                </c:pt>
                <c:pt idx="6">
                  <c:v>25</c:v>
                </c:pt>
                <c:pt idx="7">
                  <c:v>30</c:v>
                </c:pt>
                <c:pt idx="8">
                  <c:v>35</c:v>
                </c:pt>
                <c:pt idx="9">
                  <c:v>40</c:v>
                </c:pt>
                <c:pt idx="10">
                  <c:v>45</c:v>
                </c:pt>
                <c:pt idx="11">
                  <c:v>50</c:v>
                </c:pt>
                <c:pt idx="12">
                  <c:v>55</c:v>
                </c:pt>
                <c:pt idx="13">
                  <c:v>60</c:v>
                </c:pt>
                <c:pt idx="14">
                  <c:v>65</c:v>
                </c:pt>
                <c:pt idx="15">
                  <c:v>70</c:v>
                </c:pt>
                <c:pt idx="16">
                  <c:v>75</c:v>
                </c:pt>
                <c:pt idx="17">
                  <c:v>80</c:v>
                </c:pt>
                <c:pt idx="18">
                  <c:v>85</c:v>
                </c:pt>
                <c:pt idx="19">
                  <c:v>90</c:v>
                </c:pt>
                <c:pt idx="20">
                  <c:v>95</c:v>
                </c:pt>
              </c:numCache>
            </c:numRef>
          </c:xVal>
          <c:yVal>
            <c:numRef>
              <c:f>'20-6'!$D$24:$D$44</c:f>
              <c:numCache>
                <c:formatCode>#,##0.00_);\(#,##0.00\)</c:formatCode>
                <c:ptCount val="21"/>
                <c:pt idx="0" formatCode=";;;">
                  <c:v>0</c:v>
                </c:pt>
                <c:pt idx="1">
                  <c:v>0</c:v>
                </c:pt>
                <c:pt idx="2">
                  <c:v>5</c:v>
                </c:pt>
                <c:pt idx="3">
                  <c:v>10</c:v>
                </c:pt>
                <c:pt idx="4">
                  <c:v>15</c:v>
                </c:pt>
                <c:pt idx="5">
                  <c:v>20</c:v>
                </c:pt>
                <c:pt idx="6">
                  <c:v>25</c:v>
                </c:pt>
                <c:pt idx="7">
                  <c:v>30</c:v>
                </c:pt>
                <c:pt idx="8">
                  <c:v>35</c:v>
                </c:pt>
                <c:pt idx="9">
                  <c:v>40</c:v>
                </c:pt>
                <c:pt idx="10">
                  <c:v>45</c:v>
                </c:pt>
                <c:pt idx="11">
                  <c:v>50</c:v>
                </c:pt>
                <c:pt idx="12">
                  <c:v>55</c:v>
                </c:pt>
                <c:pt idx="13">
                  <c:v>60</c:v>
                </c:pt>
                <c:pt idx="14">
                  <c:v>65</c:v>
                </c:pt>
                <c:pt idx="15">
                  <c:v>70</c:v>
                </c:pt>
                <c:pt idx="16">
                  <c:v>75</c:v>
                </c:pt>
                <c:pt idx="17">
                  <c:v>80</c:v>
                </c:pt>
                <c:pt idx="18">
                  <c:v>85</c:v>
                </c:pt>
                <c:pt idx="19">
                  <c:v>90</c:v>
                </c:pt>
                <c:pt idx="20">
                  <c:v>95</c:v>
                </c:pt>
              </c:numCache>
            </c:numRef>
          </c:yVal>
          <c:smooth val="0"/>
        </c:ser>
        <c:ser>
          <c:idx val="1"/>
          <c:order val="1"/>
          <c:tx>
            <c:v>Selling a call</c:v>
          </c:tx>
          <c:spPr>
            <a:ln w="38100">
              <a:solidFill>
                <a:srgbClr val="3366FF"/>
              </a:solidFill>
              <a:prstDash val="lgDash"/>
            </a:ln>
          </c:spPr>
          <c:marker>
            <c:symbol val="none"/>
          </c:marker>
          <c:xVal>
            <c:numRef>
              <c:f>'20-7'!$C$25:$C$44</c:f>
              <c:numCache>
                <c:formatCode>#,##0.00_);\(#,##0.00\)</c:formatCode>
                <c:ptCount val="20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  <c:pt idx="13">
                  <c:v>65</c:v>
                </c:pt>
                <c:pt idx="14">
                  <c:v>70</c:v>
                </c:pt>
                <c:pt idx="15">
                  <c:v>75</c:v>
                </c:pt>
                <c:pt idx="16">
                  <c:v>80</c:v>
                </c:pt>
                <c:pt idx="17">
                  <c:v>85</c:v>
                </c:pt>
                <c:pt idx="18">
                  <c:v>90</c:v>
                </c:pt>
                <c:pt idx="19">
                  <c:v>95</c:v>
                </c:pt>
              </c:numCache>
            </c:numRef>
          </c:xVal>
          <c:yVal>
            <c:numRef>
              <c:f>'20-7'!$D$25:$D$44</c:f>
              <c:numCache>
                <c:formatCode>#,##0.00_);\(#,##0.00\)</c:formatCode>
                <c:ptCount val="20"/>
                <c:pt idx="0">
                  <c:v>0</c:v>
                </c:pt>
                <c:pt idx="1">
                  <c:v>-5</c:v>
                </c:pt>
                <c:pt idx="2">
                  <c:v>-10</c:v>
                </c:pt>
                <c:pt idx="3">
                  <c:v>-15</c:v>
                </c:pt>
                <c:pt idx="4">
                  <c:v>-20</c:v>
                </c:pt>
                <c:pt idx="5">
                  <c:v>-25</c:v>
                </c:pt>
                <c:pt idx="6">
                  <c:v>-30</c:v>
                </c:pt>
                <c:pt idx="7">
                  <c:v>-35</c:v>
                </c:pt>
                <c:pt idx="8">
                  <c:v>-40</c:v>
                </c:pt>
                <c:pt idx="9">
                  <c:v>-45</c:v>
                </c:pt>
                <c:pt idx="10">
                  <c:v>-50</c:v>
                </c:pt>
                <c:pt idx="11">
                  <c:v>-55</c:v>
                </c:pt>
                <c:pt idx="12">
                  <c:v>-60</c:v>
                </c:pt>
                <c:pt idx="13">
                  <c:v>-65</c:v>
                </c:pt>
                <c:pt idx="14">
                  <c:v>-70</c:v>
                </c:pt>
                <c:pt idx="15">
                  <c:v>-75</c:v>
                </c:pt>
                <c:pt idx="16">
                  <c:v>-80</c:v>
                </c:pt>
                <c:pt idx="17">
                  <c:v>-85</c:v>
                </c:pt>
                <c:pt idx="18">
                  <c:v>-90</c:v>
                </c:pt>
                <c:pt idx="19">
                  <c:v>-95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2716032"/>
        <c:axId val="92726400"/>
      </c:scatterChart>
      <c:valAx>
        <c:axId val="927160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Spot Price at Expiration</a:t>
                </a:r>
              </a:p>
            </c:rich>
          </c:tx>
          <c:layout>
            <c:manualLayout>
              <c:xMode val="edge"/>
              <c:yMode val="edge"/>
              <c:x val="0.38329208848893892"/>
              <c:y val="0.7267462673723161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2726400"/>
        <c:crosses val="autoZero"/>
        <c:crossBetween val="midCat"/>
      </c:valAx>
      <c:valAx>
        <c:axId val="9272640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9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Profit</a:t>
                </a:r>
              </a:p>
            </c:rich>
          </c:tx>
          <c:layout>
            <c:manualLayout>
              <c:xMode val="edge"/>
              <c:yMode val="edge"/>
              <c:x val="3.1940933853856504E-2"/>
              <c:y val="0.38372187083171977"/>
            </c:manualLayout>
          </c:layout>
          <c:overlay val="0"/>
          <c:spPr>
            <a:noFill/>
            <a:ln w="25400">
              <a:noFill/>
            </a:ln>
          </c:spPr>
        </c:title>
        <c:numFmt formatCode=";;;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2716032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8729283839520059"/>
          <c:y val="0.87953573426272535"/>
          <c:w val="0.46592999404486202"/>
          <c:h val="9.14366851684522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Value of buying a put option</a:t>
            </a:r>
          </a:p>
        </c:rich>
      </c:tx>
      <c:layout>
        <c:manualLayout>
          <c:xMode val="edge"/>
          <c:yMode val="edge"/>
          <c:x val="0.29802989363171711"/>
          <c:y val="3.63635247348467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538461538461539"/>
          <c:y val="0.33711691259931897"/>
          <c:w val="0.75692307692307692"/>
          <c:h val="0.4120317820658343"/>
        </c:manualLayout>
      </c:layout>
      <c:scatterChart>
        <c:scatterStyle val="lineMarker"/>
        <c:varyColors val="0"/>
        <c:ser>
          <c:idx val="0"/>
          <c:order val="0"/>
          <c:tx>
            <c:strRef>
              <c:f>'20-8'!$D$23</c:f>
              <c:strCache>
                <c:ptCount val="1"/>
                <c:pt idx="0">
                  <c:v>Exercise value</c:v>
                </c:pt>
              </c:strCache>
            </c:strRef>
          </c:tx>
          <c:spPr>
            <a:ln w="38100">
              <a:solidFill>
                <a:srgbClr val="DD0806"/>
              </a:solidFill>
              <a:prstDash val="solid"/>
            </a:ln>
          </c:spPr>
          <c:marker>
            <c:symbol val="none"/>
          </c:marker>
          <c:xVal>
            <c:numRef>
              <c:f>'20-8'!$C$25:$C$42</c:f>
              <c:numCache>
                <c:formatCode>#,##0.00_);\(#,##0.00\)</c:formatCode>
                <c:ptCount val="18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</c:numCache>
            </c:numRef>
          </c:xVal>
          <c:yVal>
            <c:numRef>
              <c:f>'20-8'!$D$25:$D$42</c:f>
              <c:numCache>
                <c:formatCode>#,##0.00_);\(#,##0.00\)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2781184"/>
        <c:axId val="111940352"/>
      </c:scatterChart>
      <c:valAx>
        <c:axId val="927811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Spot Price at Expiration</a:t>
                </a:r>
              </a:p>
            </c:rich>
          </c:tx>
          <c:layout>
            <c:manualLayout>
              <c:xMode val="edge"/>
              <c:yMode val="edge"/>
              <c:x val="0.39408912833264265"/>
              <c:y val="0.8681822228361805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0_);\(#,##0.00\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1940352"/>
        <c:crosses val="autoZero"/>
        <c:crossBetween val="midCat"/>
      </c:valAx>
      <c:valAx>
        <c:axId val="11194035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Profit</a:t>
                </a:r>
              </a:p>
            </c:rich>
          </c:tx>
          <c:layout>
            <c:manualLayout>
              <c:xMode val="edge"/>
              <c:yMode val="edge"/>
              <c:x val="3.2019671225307363E-2"/>
              <c:y val="0.4227275099384506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0_);\(#,##0.00\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92781184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Value of selling a put option</a:t>
            </a:r>
          </a:p>
        </c:rich>
      </c:tx>
      <c:layout>
        <c:manualLayout>
          <c:xMode val="edge"/>
          <c:yMode val="edge"/>
          <c:x val="0.2980298348782352"/>
          <c:y val="3.539817465998568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8461538461538463"/>
          <c:y val="0.32817679558011048"/>
          <c:w val="0.74769230769230766"/>
          <c:h val="0.50386740331491708"/>
        </c:manualLayout>
      </c:layout>
      <c:scatterChart>
        <c:scatterStyle val="lineMarker"/>
        <c:varyColors val="0"/>
        <c:ser>
          <c:idx val="0"/>
          <c:order val="0"/>
          <c:tx>
            <c:strRef>
              <c:f>'20-9'!$D$23</c:f>
              <c:strCache>
                <c:ptCount val="1"/>
                <c:pt idx="0">
                  <c:v>Exercise value</c:v>
                </c:pt>
              </c:strCache>
            </c:strRef>
          </c:tx>
          <c:spPr>
            <a:ln w="38100">
              <a:solidFill>
                <a:srgbClr val="DD0806"/>
              </a:solidFill>
              <a:prstDash val="solid"/>
            </a:ln>
          </c:spPr>
          <c:marker>
            <c:symbol val="none"/>
          </c:marker>
          <c:xVal>
            <c:numRef>
              <c:f>'20-9'!$C$25:$C$42</c:f>
              <c:numCache>
                <c:formatCode>#,##0.00_);\(#,##0.00\)</c:formatCode>
                <c:ptCount val="18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</c:numCache>
            </c:numRef>
          </c:xVal>
          <c:yVal>
            <c:numRef>
              <c:f>'20-9'!$D$25:$D$42</c:f>
              <c:numCache>
                <c:formatCode>#,##0.00_);\(#,##0.00\)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1973504"/>
        <c:axId val="111975424"/>
      </c:scatterChart>
      <c:valAx>
        <c:axId val="1119735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Spot Price at Expiration</a:t>
                </a:r>
              </a:p>
            </c:rich>
          </c:tx>
          <c:layout>
            <c:manualLayout>
              <c:xMode val="edge"/>
              <c:yMode val="edge"/>
              <c:x val="0.39901524967606894"/>
              <c:y val="0.8716830708661417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0_);\(#,##0.00\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1975424"/>
        <c:crosses val="autoZero"/>
        <c:crossBetween val="midCat"/>
      </c:valAx>
      <c:valAx>
        <c:axId val="11197542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Profit</a:t>
                </a:r>
              </a:p>
            </c:rich>
          </c:tx>
          <c:layout>
            <c:manualLayout>
              <c:xMode val="edge"/>
              <c:yMode val="edge"/>
              <c:x val="3.2019668427522512E-2"/>
              <c:y val="0.455753400143163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0_);\(#,##0.00\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1973504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Value of buying and selling a put option</a:t>
            </a:r>
          </a:p>
        </c:rich>
      </c:tx>
      <c:layout>
        <c:manualLayout>
          <c:xMode val="edge"/>
          <c:yMode val="edge"/>
          <c:x val="0.235436672287066"/>
          <c:y val="4.093577145831978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373559733171619"/>
          <c:y val="0.381021897810219"/>
          <c:w val="0.77319587628865982"/>
          <c:h val="0.31532846715328466"/>
        </c:manualLayout>
      </c:layout>
      <c:scatterChart>
        <c:scatterStyle val="lineMarker"/>
        <c:varyColors val="0"/>
        <c:ser>
          <c:idx val="0"/>
          <c:order val="0"/>
          <c:tx>
            <c:v>Buying a put</c:v>
          </c:tx>
          <c:spPr>
            <a:ln w="38100">
              <a:solidFill>
                <a:srgbClr val="DD0806"/>
              </a:solidFill>
              <a:prstDash val="solid"/>
            </a:ln>
          </c:spPr>
          <c:marker>
            <c:symbol val="none"/>
          </c:marker>
          <c:xVal>
            <c:numRef>
              <c:f>'20-8'!$C$25:$C$42</c:f>
              <c:numCache>
                <c:formatCode>#,##0.00_);\(#,##0.00\)</c:formatCode>
                <c:ptCount val="18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</c:numCache>
            </c:numRef>
          </c:xVal>
          <c:yVal>
            <c:numRef>
              <c:f>'20-8'!$D$25:$D$42</c:f>
              <c:numCache>
                <c:formatCode>#,##0.00_);\(#,##0.00\)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v>Selling a put</c:v>
          </c:tx>
          <c:spPr>
            <a:ln w="38100">
              <a:solidFill>
                <a:srgbClr val="3366FF"/>
              </a:solidFill>
              <a:prstDash val="lgDash"/>
            </a:ln>
          </c:spPr>
          <c:marker>
            <c:symbol val="none"/>
          </c:marker>
          <c:xVal>
            <c:numRef>
              <c:f>'20-9'!$C$25:$C$42</c:f>
              <c:numCache>
                <c:formatCode>#,##0.00_);\(#,##0.00\)</c:formatCode>
                <c:ptCount val="18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  <c:pt idx="11">
                  <c:v>22</c:v>
                </c:pt>
                <c:pt idx="12">
                  <c:v>24</c:v>
                </c:pt>
                <c:pt idx="13">
                  <c:v>26</c:v>
                </c:pt>
                <c:pt idx="14">
                  <c:v>28</c:v>
                </c:pt>
                <c:pt idx="15">
                  <c:v>30</c:v>
                </c:pt>
                <c:pt idx="16">
                  <c:v>32</c:v>
                </c:pt>
                <c:pt idx="17">
                  <c:v>34</c:v>
                </c:pt>
              </c:numCache>
            </c:numRef>
          </c:xVal>
          <c:yVal>
            <c:numRef>
              <c:f>'20-9'!$D$25:$D$42</c:f>
              <c:numCache>
                <c:formatCode>#,##0.00_);\(#,##0.00\)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2021888"/>
        <c:axId val="112023808"/>
      </c:scatterChart>
      <c:valAx>
        <c:axId val="1120218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Spot Price at Expiration</a:t>
                </a:r>
              </a:p>
            </c:rich>
          </c:tx>
          <c:layout>
            <c:manualLayout>
              <c:xMode val="edge"/>
              <c:yMode val="edge"/>
              <c:x val="0.41504826449708337"/>
              <c:y val="0.7251469599357931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0_);\(#,##0.00\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2023808"/>
        <c:crosses val="autoZero"/>
        <c:crossBetween val="midCat"/>
      </c:valAx>
      <c:valAx>
        <c:axId val="11202380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9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Profit</a:t>
                </a:r>
              </a:p>
            </c:rich>
          </c:tx>
          <c:layout>
            <c:manualLayout>
              <c:xMode val="edge"/>
              <c:yMode val="edge"/>
              <c:x val="3.1553467458979273E-2"/>
              <c:y val="0.3859651634454783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0_);\(#,##0.00\)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2021888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2201330343062629"/>
          <c:y val="0.87591245309212373"/>
          <c:w val="0.45664031081353917"/>
          <c:h val="9.197067308735162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342900</xdr:colOff>
      <xdr:row>20</xdr:row>
      <xdr:rowOff>38100</xdr:rowOff>
    </xdr:from>
    <xdr:to>
      <xdr:col>13</xdr:col>
      <xdr:colOff>133350</xdr:colOff>
      <xdr:row>34</xdr:row>
      <xdr:rowOff>219075</xdr:rowOff>
    </xdr:to>
    <xdr:graphicFrame macro="">
      <xdr:nvGraphicFramePr>
        <xdr:cNvPr id="1031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342900</xdr:colOff>
      <xdr:row>19</xdr:row>
      <xdr:rowOff>457200</xdr:rowOff>
    </xdr:from>
    <xdr:to>
      <xdr:col>13</xdr:col>
      <xdr:colOff>142875</xdr:colOff>
      <xdr:row>34</xdr:row>
      <xdr:rowOff>161925</xdr:rowOff>
    </xdr:to>
    <xdr:graphicFrame macro="">
      <xdr:nvGraphicFramePr>
        <xdr:cNvPr id="4103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2</xdr:row>
      <xdr:rowOff>9525</xdr:rowOff>
    </xdr:from>
    <xdr:to>
      <xdr:col>8</xdr:col>
      <xdr:colOff>419100</xdr:colOff>
      <xdr:row>16</xdr:row>
      <xdr:rowOff>66675</xdr:rowOff>
    </xdr:to>
    <xdr:graphicFrame macro="">
      <xdr:nvGraphicFramePr>
        <xdr:cNvPr id="205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342900</xdr:colOff>
      <xdr:row>21</xdr:row>
      <xdr:rowOff>19050</xdr:rowOff>
    </xdr:from>
    <xdr:to>
      <xdr:col>13</xdr:col>
      <xdr:colOff>142875</xdr:colOff>
      <xdr:row>35</xdr:row>
      <xdr:rowOff>19050</xdr:rowOff>
    </xdr:to>
    <xdr:graphicFrame macro="">
      <xdr:nvGraphicFramePr>
        <xdr:cNvPr id="6151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104775</xdr:colOff>
      <xdr:row>21</xdr:row>
      <xdr:rowOff>85725</xdr:rowOff>
    </xdr:from>
    <xdr:to>
      <xdr:col>12</xdr:col>
      <xdr:colOff>485775</xdr:colOff>
      <xdr:row>35</xdr:row>
      <xdr:rowOff>180975</xdr:rowOff>
    </xdr:to>
    <xdr:graphicFrame macro="">
      <xdr:nvGraphicFramePr>
        <xdr:cNvPr id="717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</xdr:row>
      <xdr:rowOff>95250</xdr:rowOff>
    </xdr:from>
    <xdr:to>
      <xdr:col>7</xdr:col>
      <xdr:colOff>19050</xdr:colOff>
      <xdr:row>15</xdr:row>
      <xdr:rowOff>133350</xdr:rowOff>
    </xdr:to>
    <xdr:graphicFrame macro="">
      <xdr:nvGraphicFramePr>
        <xdr:cNvPr id="512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.PSF\Untitled\Documents%20and%20Settings\Nicole\My%20Documents\GreenPenQA\Jobs\Spoke&amp;Wheel\Berk_DeMarzo\Excel_Spreadsheets_Sols\XLS\chapter%205%20revision%203%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5-2"/>
      <sheetName val="5-3"/>
      <sheetName val="5-7"/>
      <sheetName val="5-14"/>
      <sheetName val="5-15"/>
      <sheetName val="5-17"/>
      <sheetName val="5-18"/>
      <sheetName val="5-25"/>
      <sheetName val="5-26"/>
      <sheetName val="5-27"/>
      <sheetName val="5-28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36"/>
  <sheetViews>
    <sheetView tabSelected="1" workbookViewId="0">
      <selection activeCell="F17" sqref="F17"/>
    </sheetView>
  </sheetViews>
  <sheetFormatPr defaultRowHeight="12.75" x14ac:dyDescent="0.2"/>
  <cols>
    <col min="1" max="2" width="9.140625" style="1"/>
    <col min="3" max="3" width="28" style="1" customWidth="1"/>
    <col min="4" max="16384" width="9.140625" style="1"/>
  </cols>
  <sheetData>
    <row r="2" spans="1:6" ht="18.75" x14ac:dyDescent="0.3">
      <c r="C2" s="4" t="s">
        <v>15</v>
      </c>
      <c r="D2"/>
    </row>
    <row r="3" spans="1:6" x14ac:dyDescent="0.2">
      <c r="C3" s="5"/>
      <c r="D3"/>
    </row>
    <row r="4" spans="1:6" ht="18.75" x14ac:dyDescent="0.3">
      <c r="C4" s="8" t="s">
        <v>12</v>
      </c>
      <c r="D4"/>
    </row>
    <row r="5" spans="1:6" ht="18.75" x14ac:dyDescent="0.3">
      <c r="C5" s="8" t="s">
        <v>10</v>
      </c>
      <c r="D5"/>
    </row>
    <row r="6" spans="1:6" ht="37.5" x14ac:dyDescent="0.3">
      <c r="A6" s="3"/>
      <c r="C6" s="41" t="s">
        <v>16</v>
      </c>
      <c r="D6"/>
    </row>
    <row r="7" spans="1:6" ht="18.75" x14ac:dyDescent="0.3">
      <c r="C7" s="8" t="s">
        <v>14</v>
      </c>
      <c r="D7"/>
    </row>
    <row r="8" spans="1:6" ht="18.75" x14ac:dyDescent="0.3">
      <c r="C8" s="8" t="s">
        <v>22</v>
      </c>
      <c r="D8"/>
    </row>
    <row r="9" spans="1:6" ht="37.5" x14ac:dyDescent="0.3">
      <c r="A9" s="3"/>
      <c r="C9" s="41" t="s">
        <v>17</v>
      </c>
      <c r="D9"/>
    </row>
    <row r="10" spans="1:6" x14ac:dyDescent="0.2">
      <c r="B10" s="2"/>
      <c r="C10"/>
      <c r="D10"/>
    </row>
    <row r="11" spans="1:6" x14ac:dyDescent="0.2">
      <c r="B11"/>
      <c r="C11"/>
      <c r="D11"/>
    </row>
    <row r="12" spans="1:6" customFormat="1" x14ac:dyDescent="0.2"/>
    <row r="13" spans="1:6" customFormat="1" x14ac:dyDescent="0.2"/>
    <row r="14" spans="1:6" customFormat="1" x14ac:dyDescent="0.2">
      <c r="E14" s="6"/>
      <c r="F14" s="1"/>
    </row>
    <row r="15" spans="1:6" x14ac:dyDescent="0.2">
      <c r="B15"/>
      <c r="C15"/>
      <c r="D15"/>
      <c r="E15" s="6"/>
    </row>
    <row r="16" spans="1:6" x14ac:dyDescent="0.2">
      <c r="B16"/>
      <c r="C16"/>
      <c r="D16"/>
      <c r="E16" s="6"/>
    </row>
    <row r="17" spans="2:5" x14ac:dyDescent="0.2">
      <c r="B17"/>
      <c r="C17"/>
      <c r="D17"/>
      <c r="E17" s="6"/>
    </row>
    <row r="18" spans="2:5" x14ac:dyDescent="0.2">
      <c r="B18"/>
      <c r="C18"/>
      <c r="D18"/>
      <c r="E18" s="6"/>
    </row>
    <row r="19" spans="2:5" x14ac:dyDescent="0.2">
      <c r="B19"/>
      <c r="C19"/>
      <c r="D19"/>
      <c r="E19" s="6"/>
    </row>
    <row r="20" spans="2:5" x14ac:dyDescent="0.2">
      <c r="B20"/>
      <c r="C20"/>
      <c r="D20"/>
      <c r="E20" s="6"/>
    </row>
    <row r="21" spans="2:5" x14ac:dyDescent="0.2">
      <c r="B21"/>
      <c r="C21"/>
      <c r="D21"/>
      <c r="E21" s="6"/>
    </row>
    <row r="22" spans="2:5" x14ac:dyDescent="0.2">
      <c r="B22"/>
      <c r="C22"/>
      <c r="D22"/>
      <c r="E22" s="6"/>
    </row>
    <row r="23" spans="2:5" x14ac:dyDescent="0.2">
      <c r="B23"/>
      <c r="C23"/>
      <c r="D23"/>
      <c r="E23" s="6"/>
    </row>
    <row r="24" spans="2:5" x14ac:dyDescent="0.2">
      <c r="B24"/>
      <c r="C24"/>
      <c r="D24"/>
      <c r="E24" s="6"/>
    </row>
    <row r="25" spans="2:5" s="7" customFormat="1" x14ac:dyDescent="0.2">
      <c r="B25"/>
      <c r="C25"/>
      <c r="D25"/>
    </row>
    <row r="26" spans="2:5" s="7" customFormat="1" x14ac:dyDescent="0.2">
      <c r="B26"/>
      <c r="C26"/>
      <c r="D26"/>
    </row>
    <row r="27" spans="2:5" x14ac:dyDescent="0.2">
      <c r="B27"/>
      <c r="C27"/>
      <c r="D27"/>
    </row>
    <row r="28" spans="2:5" x14ac:dyDescent="0.2">
      <c r="B28"/>
      <c r="C28"/>
      <c r="D28"/>
    </row>
    <row r="29" spans="2:5" x14ac:dyDescent="0.2">
      <c r="B29"/>
      <c r="C29"/>
      <c r="D29"/>
    </row>
    <row r="30" spans="2:5" x14ac:dyDescent="0.2">
      <c r="B30"/>
      <c r="C30"/>
      <c r="D30"/>
    </row>
    <row r="31" spans="2:5" x14ac:dyDescent="0.2">
      <c r="B31"/>
      <c r="C31"/>
      <c r="D31"/>
    </row>
    <row r="32" spans="2:5" x14ac:dyDescent="0.2">
      <c r="B32"/>
      <c r="C32"/>
      <c r="D32"/>
    </row>
    <row r="33" spans="2:4" x14ac:dyDescent="0.2">
      <c r="B33"/>
      <c r="C33"/>
      <c r="D33"/>
    </row>
    <row r="34" spans="2:4" x14ac:dyDescent="0.2">
      <c r="B34"/>
      <c r="C34"/>
      <c r="D34"/>
    </row>
    <row r="35" spans="2:4" x14ac:dyDescent="0.2">
      <c r="B35"/>
      <c r="C35"/>
      <c r="D35"/>
    </row>
    <row r="36" spans="2:4" x14ac:dyDescent="0.2">
      <c r="B36"/>
      <c r="C36"/>
      <c r="D36"/>
    </row>
  </sheetData>
  <phoneticPr fontId="2" type="noConversion"/>
  <hyperlinks>
    <hyperlink ref="C4" location="'20-6'!A1" display="Problem 20-6"/>
    <hyperlink ref="C5" location="'20-7'!A1" display="Problem 20-7"/>
    <hyperlink ref="C6" location="'Buying and selling a call'!A1" display="Buying and selling a call (graph)"/>
    <hyperlink ref="C7" location="'20-8'!A1" display="Problem 20-8"/>
    <hyperlink ref="C8" location="'20-9'!A1" display="Problem 20-9"/>
    <hyperlink ref="C9" location="'Buying and selling a put'!A1" display="Buying and selling a put (graph)"/>
  </hyperlinks>
  <pageMargins left="0.75" right="0.75" top="1" bottom="1" header="0.5" footer="0.5"/>
  <pageSetup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6"/>
  <sheetViews>
    <sheetView workbookViewId="0">
      <selection activeCell="C20" sqref="C20:K20"/>
    </sheetView>
  </sheetViews>
  <sheetFormatPr defaultColWidth="8.85546875" defaultRowHeight="12.75" x14ac:dyDescent="0.2"/>
  <cols>
    <col min="2" max="2" width="5.28515625" customWidth="1"/>
    <col min="3" max="3" width="18.28515625" customWidth="1"/>
  </cols>
  <sheetData>
    <row r="1" spans="1:14" s="12" customFormat="1" ht="19.5" thickTop="1" x14ac:dyDescent="0.3">
      <c r="A1" s="9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1"/>
    </row>
    <row r="2" spans="1:14" s="12" customFormat="1" ht="18.75" x14ac:dyDescent="0.3">
      <c r="A2" s="13"/>
      <c r="B2" s="44" t="s">
        <v>12</v>
      </c>
      <c r="C2" s="44"/>
      <c r="D2" s="44"/>
      <c r="E2" s="44"/>
      <c r="F2" s="44"/>
      <c r="G2" s="4"/>
      <c r="H2" s="14"/>
      <c r="I2" s="14"/>
      <c r="J2" s="14"/>
      <c r="K2" s="14"/>
      <c r="L2" s="14"/>
      <c r="M2" s="14"/>
      <c r="N2" s="15"/>
    </row>
    <row r="3" spans="1:14" s="12" customFormat="1" ht="18.75" x14ac:dyDescent="0.3">
      <c r="A3" s="13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7"/>
    </row>
    <row r="4" spans="1:14" s="12" customFormat="1" ht="38.25" customHeight="1" x14ac:dyDescent="0.3">
      <c r="A4" s="13"/>
      <c r="B4" s="45" t="s">
        <v>24</v>
      </c>
      <c r="C4" s="46"/>
      <c r="D4" s="46"/>
      <c r="E4" s="46"/>
      <c r="F4" s="46"/>
      <c r="G4" s="46"/>
      <c r="H4" s="46"/>
      <c r="I4" s="46"/>
      <c r="J4" s="46"/>
      <c r="K4" s="46"/>
      <c r="L4" s="18"/>
      <c r="M4" s="18"/>
      <c r="N4" s="15"/>
    </row>
    <row r="5" spans="1:14" ht="18.75" x14ac:dyDescent="0.3">
      <c r="A5" s="13"/>
      <c r="B5" s="16"/>
      <c r="C5" s="21"/>
      <c r="D5" s="19"/>
      <c r="E5" s="19"/>
      <c r="F5" s="19"/>
      <c r="G5" s="19"/>
      <c r="H5" s="19"/>
      <c r="I5" s="19"/>
      <c r="J5" s="20"/>
      <c r="K5" s="20"/>
      <c r="L5" s="20"/>
      <c r="M5" s="20"/>
      <c r="N5" s="15"/>
    </row>
    <row r="6" spans="1:14" ht="18.75" x14ac:dyDescent="0.3">
      <c r="A6" s="13"/>
      <c r="B6" s="22" t="s">
        <v>3</v>
      </c>
      <c r="C6" s="42" t="s">
        <v>25</v>
      </c>
      <c r="D6" s="43"/>
      <c r="E6" s="43"/>
      <c r="F6" s="43"/>
      <c r="G6" s="43"/>
      <c r="H6" s="43"/>
      <c r="I6" s="43"/>
      <c r="J6" s="43"/>
      <c r="K6" s="43"/>
      <c r="L6" s="23"/>
      <c r="M6" s="23"/>
      <c r="N6" s="24"/>
    </row>
    <row r="7" spans="1:14" ht="7.5" customHeight="1" x14ac:dyDescent="0.2">
      <c r="A7" s="25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4"/>
    </row>
    <row r="8" spans="1:14" ht="18.75" x14ac:dyDescent="0.3">
      <c r="A8" s="25"/>
      <c r="B8" s="31"/>
      <c r="C8" s="26" t="s">
        <v>2</v>
      </c>
      <c r="D8" s="20"/>
      <c r="E8" s="20"/>
      <c r="F8" s="20"/>
      <c r="G8" s="20"/>
      <c r="H8" s="20"/>
      <c r="I8" s="20"/>
      <c r="J8" s="20"/>
      <c r="K8" s="20"/>
      <c r="L8" s="20"/>
      <c r="M8" s="20"/>
      <c r="N8" s="24"/>
    </row>
    <row r="9" spans="1:14" ht="18.75" x14ac:dyDescent="0.3">
      <c r="A9" s="25"/>
      <c r="B9" s="31"/>
      <c r="C9" s="26" t="s">
        <v>1</v>
      </c>
      <c r="D9" s="26"/>
      <c r="E9" s="27"/>
      <c r="F9" s="20"/>
      <c r="G9" s="20"/>
      <c r="H9" s="20"/>
      <c r="I9" s="20"/>
      <c r="J9" s="20"/>
      <c r="K9" s="20"/>
      <c r="L9" s="20"/>
      <c r="M9" s="20"/>
      <c r="N9" s="24"/>
    </row>
    <row r="10" spans="1:14" ht="18.75" x14ac:dyDescent="0.3">
      <c r="A10" s="25"/>
      <c r="B10" s="31"/>
      <c r="C10" s="26" t="s">
        <v>0</v>
      </c>
      <c r="D10" s="26"/>
      <c r="E10" s="27"/>
      <c r="F10" s="20"/>
      <c r="G10" s="20"/>
      <c r="H10" s="20"/>
      <c r="I10" s="20"/>
      <c r="J10" s="20"/>
      <c r="K10" s="20"/>
      <c r="L10" s="20"/>
      <c r="M10" s="20"/>
      <c r="N10" s="24"/>
    </row>
    <row r="11" spans="1:14" ht="18.75" x14ac:dyDescent="0.3">
      <c r="A11" s="25"/>
      <c r="B11" s="31"/>
      <c r="C11" s="28" t="s">
        <v>7</v>
      </c>
      <c r="D11" s="28"/>
      <c r="E11" s="40">
        <f>IF(E10-E9&lt;0,0,E10-E9)</f>
        <v>0</v>
      </c>
      <c r="F11" s="20"/>
      <c r="G11" s="20"/>
      <c r="H11" s="20"/>
      <c r="I11" s="20"/>
      <c r="J11" s="20"/>
      <c r="K11" s="20"/>
      <c r="L11" s="20"/>
      <c r="M11" s="20"/>
      <c r="N11" s="24"/>
    </row>
    <row r="12" spans="1:14" x14ac:dyDescent="0.2">
      <c r="A12" s="25"/>
      <c r="B12" s="31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4"/>
    </row>
    <row r="13" spans="1:14" ht="18.75" x14ac:dyDescent="0.3">
      <c r="A13" s="13"/>
      <c r="B13" s="22" t="s">
        <v>4</v>
      </c>
      <c r="C13" s="42" t="s">
        <v>26</v>
      </c>
      <c r="D13" s="43"/>
      <c r="E13" s="43"/>
      <c r="F13" s="43"/>
      <c r="G13" s="43"/>
      <c r="H13" s="43"/>
      <c r="I13" s="43"/>
      <c r="J13" s="43"/>
      <c r="K13" s="43"/>
      <c r="L13" s="23"/>
      <c r="M13" s="23"/>
      <c r="N13" s="24"/>
    </row>
    <row r="14" spans="1:14" ht="7.5" customHeight="1" x14ac:dyDescent="0.2">
      <c r="A14" s="25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4"/>
    </row>
    <row r="15" spans="1:14" ht="18.75" x14ac:dyDescent="0.3">
      <c r="A15" s="25"/>
      <c r="B15" s="31"/>
      <c r="C15" s="26" t="s">
        <v>2</v>
      </c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4"/>
    </row>
    <row r="16" spans="1:14" ht="18.75" x14ac:dyDescent="0.3">
      <c r="A16" s="25"/>
      <c r="B16" s="31"/>
      <c r="C16" s="26" t="s">
        <v>1</v>
      </c>
      <c r="D16" s="26"/>
      <c r="E16" s="27"/>
      <c r="F16" s="20"/>
      <c r="G16" s="20"/>
      <c r="H16" s="20"/>
      <c r="I16" s="20"/>
      <c r="J16" s="20"/>
      <c r="K16" s="20"/>
      <c r="L16" s="20"/>
      <c r="M16" s="20"/>
      <c r="N16" s="24"/>
    </row>
    <row r="17" spans="1:14" ht="18.75" x14ac:dyDescent="0.3">
      <c r="A17" s="25"/>
      <c r="B17" s="31"/>
      <c r="C17" s="26" t="s">
        <v>0</v>
      </c>
      <c r="D17" s="26"/>
      <c r="E17" s="27"/>
      <c r="F17" s="20"/>
      <c r="G17" s="20"/>
      <c r="H17" s="20"/>
      <c r="I17" s="20"/>
      <c r="J17" s="20"/>
      <c r="K17" s="20"/>
      <c r="L17" s="20"/>
      <c r="M17" s="20"/>
      <c r="N17" s="24"/>
    </row>
    <row r="18" spans="1:14" ht="18.75" x14ac:dyDescent="0.3">
      <c r="A18" s="25"/>
      <c r="B18" s="31"/>
      <c r="C18" s="28" t="s">
        <v>7</v>
      </c>
      <c r="D18" s="28"/>
      <c r="E18" s="40">
        <f>IF(E17-E16&lt;0,0,E17-E16)</f>
        <v>0</v>
      </c>
      <c r="F18" s="20"/>
      <c r="G18" s="20"/>
      <c r="H18" s="20"/>
      <c r="I18" s="20"/>
      <c r="J18" s="20"/>
      <c r="K18" s="20"/>
      <c r="L18" s="20"/>
      <c r="M18" s="20"/>
      <c r="N18" s="24"/>
    </row>
    <row r="19" spans="1:14" x14ac:dyDescent="0.2">
      <c r="A19" s="25"/>
      <c r="B19" s="31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4"/>
    </row>
    <row r="20" spans="1:14" ht="36.75" customHeight="1" x14ac:dyDescent="0.3">
      <c r="A20" s="13"/>
      <c r="B20" s="22" t="s">
        <v>8</v>
      </c>
      <c r="C20" s="43" t="s">
        <v>18</v>
      </c>
      <c r="D20" s="43"/>
      <c r="E20" s="43"/>
      <c r="F20" s="43"/>
      <c r="G20" s="43"/>
      <c r="H20" s="43"/>
      <c r="I20" s="43"/>
      <c r="J20" s="43"/>
      <c r="K20" s="43"/>
      <c r="L20" s="23"/>
      <c r="M20" s="23"/>
      <c r="N20" s="24"/>
    </row>
    <row r="21" spans="1:14" ht="7.5" customHeight="1" x14ac:dyDescent="0.2">
      <c r="A21" s="25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4"/>
    </row>
    <row r="22" spans="1:14" ht="18.75" x14ac:dyDescent="0.3">
      <c r="A22" s="25"/>
      <c r="B22" s="31"/>
      <c r="C22" s="26" t="s">
        <v>5</v>
      </c>
      <c r="D22" s="32"/>
      <c r="E22" s="20"/>
      <c r="F22" s="20"/>
      <c r="G22" s="20"/>
      <c r="H22" s="20"/>
      <c r="I22" s="20"/>
      <c r="J22" s="20"/>
      <c r="K22" s="20"/>
      <c r="L22" s="20"/>
      <c r="M22" s="20"/>
      <c r="N22" s="24"/>
    </row>
    <row r="23" spans="1:14" ht="18.75" x14ac:dyDescent="0.3">
      <c r="A23" s="25"/>
      <c r="B23" s="20"/>
      <c r="C23" s="29" t="s">
        <v>6</v>
      </c>
      <c r="D23" s="29" t="s">
        <v>7</v>
      </c>
      <c r="E23" s="20"/>
      <c r="F23" s="20"/>
      <c r="G23" s="20"/>
      <c r="H23" s="20"/>
      <c r="I23" s="20"/>
      <c r="J23" s="20"/>
      <c r="K23" s="20"/>
      <c r="L23" s="20"/>
      <c r="M23" s="20"/>
      <c r="N23" s="24"/>
    </row>
    <row r="24" spans="1:14" x14ac:dyDescent="0.2">
      <c r="A24" s="25"/>
      <c r="B24" s="20"/>
      <c r="C24" s="20"/>
      <c r="D24" s="33">
        <f>E18</f>
        <v>0</v>
      </c>
      <c r="E24" s="20"/>
      <c r="F24" s="20"/>
      <c r="G24" s="20"/>
      <c r="H24" s="20"/>
      <c r="I24" s="20"/>
      <c r="J24" s="20"/>
      <c r="K24" s="20"/>
      <c r="L24" s="20"/>
      <c r="M24" s="20"/>
      <c r="N24" s="24"/>
    </row>
    <row r="25" spans="1:14" ht="18.75" x14ac:dyDescent="0.3">
      <c r="A25" s="25"/>
      <c r="B25" s="20"/>
      <c r="C25" s="27">
        <v>0</v>
      </c>
      <c r="D25" s="40">
        <f t="dataTable" ref="D25:D44" dt2D="0" dtr="0" r1="E17"/>
        <v>0</v>
      </c>
      <c r="E25" s="20"/>
      <c r="F25" s="20"/>
      <c r="G25" s="20"/>
      <c r="H25" s="20"/>
      <c r="I25" s="20"/>
      <c r="J25" s="20"/>
      <c r="K25" s="20"/>
      <c r="L25" s="20"/>
      <c r="M25" s="20"/>
      <c r="N25" s="24"/>
    </row>
    <row r="26" spans="1:14" ht="18.75" x14ac:dyDescent="0.3">
      <c r="A26" s="25"/>
      <c r="B26" s="20"/>
      <c r="C26" s="27">
        <f>C25+5</f>
        <v>5</v>
      </c>
      <c r="D26" s="40">
        <v>5</v>
      </c>
      <c r="E26" s="20"/>
      <c r="F26" s="20"/>
      <c r="G26" s="20"/>
      <c r="H26" s="20"/>
      <c r="I26" s="20"/>
      <c r="J26" s="20"/>
      <c r="K26" s="20"/>
      <c r="L26" s="20"/>
      <c r="M26" s="20"/>
      <c r="N26" s="24"/>
    </row>
    <row r="27" spans="1:14" ht="18.75" x14ac:dyDescent="0.3">
      <c r="A27" s="25"/>
      <c r="B27" s="20"/>
      <c r="C27" s="27">
        <f t="shared" ref="C27:C37" si="0">C26+5</f>
        <v>10</v>
      </c>
      <c r="D27" s="40">
        <v>10</v>
      </c>
      <c r="E27" s="20"/>
      <c r="F27" s="20"/>
      <c r="G27" s="20"/>
      <c r="H27" s="20"/>
      <c r="I27" s="20"/>
      <c r="J27" s="20"/>
      <c r="K27" s="20"/>
      <c r="L27" s="20"/>
      <c r="M27" s="20"/>
      <c r="N27" s="24"/>
    </row>
    <row r="28" spans="1:14" ht="18.75" x14ac:dyDescent="0.3">
      <c r="A28" s="25"/>
      <c r="B28" s="20"/>
      <c r="C28" s="27">
        <f t="shared" si="0"/>
        <v>15</v>
      </c>
      <c r="D28" s="40">
        <v>15</v>
      </c>
      <c r="E28" s="20"/>
      <c r="F28" s="20"/>
      <c r="G28" s="20"/>
      <c r="H28" s="20"/>
      <c r="I28" s="20"/>
      <c r="J28" s="20"/>
      <c r="K28" s="20"/>
      <c r="L28" s="20"/>
      <c r="M28" s="20"/>
      <c r="N28" s="24"/>
    </row>
    <row r="29" spans="1:14" ht="18.75" x14ac:dyDescent="0.3">
      <c r="A29" s="25"/>
      <c r="B29" s="20"/>
      <c r="C29" s="27">
        <f t="shared" si="0"/>
        <v>20</v>
      </c>
      <c r="D29" s="40">
        <v>20</v>
      </c>
      <c r="E29" s="20"/>
      <c r="F29" s="20"/>
      <c r="G29" s="20"/>
      <c r="H29" s="20"/>
      <c r="I29" s="20"/>
      <c r="J29" s="20"/>
      <c r="K29" s="20"/>
      <c r="L29" s="20"/>
      <c r="M29" s="20"/>
      <c r="N29" s="24"/>
    </row>
    <row r="30" spans="1:14" ht="18.75" x14ac:dyDescent="0.3">
      <c r="A30" s="25"/>
      <c r="B30" s="20"/>
      <c r="C30" s="27">
        <f t="shared" si="0"/>
        <v>25</v>
      </c>
      <c r="D30" s="40">
        <v>25</v>
      </c>
      <c r="E30" s="20"/>
      <c r="F30" s="20"/>
      <c r="G30" s="20"/>
      <c r="H30" s="20"/>
      <c r="I30" s="20"/>
      <c r="J30" s="20"/>
      <c r="K30" s="20"/>
      <c r="L30" s="20"/>
      <c r="M30" s="20"/>
      <c r="N30" s="24"/>
    </row>
    <row r="31" spans="1:14" ht="18.75" x14ac:dyDescent="0.3">
      <c r="A31" s="25"/>
      <c r="B31" s="20"/>
      <c r="C31" s="27">
        <f t="shared" si="0"/>
        <v>30</v>
      </c>
      <c r="D31" s="40">
        <v>30</v>
      </c>
      <c r="E31" s="20"/>
      <c r="F31" s="20"/>
      <c r="G31" s="20"/>
      <c r="H31" s="20"/>
      <c r="I31" s="20"/>
      <c r="J31" s="20"/>
      <c r="K31" s="20"/>
      <c r="L31" s="20"/>
      <c r="M31" s="20"/>
      <c r="N31" s="24"/>
    </row>
    <row r="32" spans="1:14" ht="18.75" x14ac:dyDescent="0.3">
      <c r="A32" s="25"/>
      <c r="B32" s="20"/>
      <c r="C32" s="27">
        <f t="shared" si="0"/>
        <v>35</v>
      </c>
      <c r="D32" s="40">
        <v>35</v>
      </c>
      <c r="E32" s="20"/>
      <c r="F32" s="20"/>
      <c r="G32" s="20"/>
      <c r="H32" s="20"/>
      <c r="I32" s="20"/>
      <c r="J32" s="20"/>
      <c r="K32" s="20"/>
      <c r="L32" s="20"/>
      <c r="M32" s="20"/>
      <c r="N32" s="24"/>
    </row>
    <row r="33" spans="1:14" ht="18.75" x14ac:dyDescent="0.3">
      <c r="A33" s="25"/>
      <c r="B33" s="20"/>
      <c r="C33" s="27">
        <f t="shared" si="0"/>
        <v>40</v>
      </c>
      <c r="D33" s="40">
        <v>40</v>
      </c>
      <c r="E33" s="20"/>
      <c r="F33" s="20"/>
      <c r="G33" s="20"/>
      <c r="H33" s="20"/>
      <c r="I33" s="20"/>
      <c r="J33" s="20"/>
      <c r="K33" s="20"/>
      <c r="L33" s="20"/>
      <c r="M33" s="20"/>
      <c r="N33" s="24"/>
    </row>
    <row r="34" spans="1:14" ht="18.75" x14ac:dyDescent="0.3">
      <c r="A34" s="25"/>
      <c r="B34" s="20"/>
      <c r="C34" s="27">
        <f t="shared" si="0"/>
        <v>45</v>
      </c>
      <c r="D34" s="40">
        <v>45</v>
      </c>
      <c r="E34" s="20"/>
      <c r="F34" s="20"/>
      <c r="G34" s="20"/>
      <c r="H34" s="20"/>
      <c r="I34" s="20"/>
      <c r="J34" s="20"/>
      <c r="K34" s="20"/>
      <c r="L34" s="20"/>
      <c r="M34" s="20"/>
      <c r="N34" s="24"/>
    </row>
    <row r="35" spans="1:14" ht="18.75" x14ac:dyDescent="0.3">
      <c r="A35" s="25"/>
      <c r="B35" s="20"/>
      <c r="C35" s="27">
        <f t="shared" si="0"/>
        <v>50</v>
      </c>
      <c r="D35" s="40">
        <v>50</v>
      </c>
      <c r="E35" s="20"/>
      <c r="F35" s="20"/>
      <c r="G35" s="20"/>
      <c r="H35" s="20"/>
      <c r="I35" s="20"/>
      <c r="J35" s="20"/>
      <c r="K35" s="20"/>
      <c r="L35" s="20"/>
      <c r="M35" s="20"/>
      <c r="N35" s="24"/>
    </row>
    <row r="36" spans="1:14" ht="18.75" x14ac:dyDescent="0.3">
      <c r="A36" s="25"/>
      <c r="B36" s="20"/>
      <c r="C36" s="27">
        <f t="shared" si="0"/>
        <v>55</v>
      </c>
      <c r="D36" s="40">
        <v>55</v>
      </c>
      <c r="E36" s="20"/>
      <c r="F36" s="20"/>
      <c r="G36" s="20"/>
      <c r="H36" s="20"/>
      <c r="I36" s="20"/>
      <c r="J36" s="20"/>
      <c r="K36" s="20"/>
      <c r="L36" s="20"/>
      <c r="M36" s="20"/>
      <c r="N36" s="24"/>
    </row>
    <row r="37" spans="1:14" ht="18.75" x14ac:dyDescent="0.3">
      <c r="A37" s="25"/>
      <c r="B37" s="20"/>
      <c r="C37" s="27">
        <f t="shared" si="0"/>
        <v>60</v>
      </c>
      <c r="D37" s="40">
        <v>60</v>
      </c>
      <c r="E37" s="20"/>
      <c r="F37" s="20"/>
      <c r="G37" s="20"/>
      <c r="H37" s="20"/>
      <c r="I37" s="20"/>
      <c r="J37" s="20"/>
      <c r="K37" s="20"/>
      <c r="L37" s="20"/>
      <c r="M37" s="20"/>
      <c r="N37" s="24"/>
    </row>
    <row r="38" spans="1:14" ht="18.75" x14ac:dyDescent="0.3">
      <c r="A38" s="25"/>
      <c r="B38" s="20"/>
      <c r="C38" s="27">
        <f t="shared" ref="C38:C44" si="1">C37+5</f>
        <v>65</v>
      </c>
      <c r="D38" s="40">
        <v>65</v>
      </c>
      <c r="E38" s="20"/>
      <c r="F38" s="20"/>
      <c r="G38" s="20"/>
      <c r="H38" s="20"/>
      <c r="I38" s="20"/>
      <c r="J38" s="20"/>
      <c r="K38" s="20"/>
      <c r="L38" s="20"/>
      <c r="M38" s="20"/>
      <c r="N38" s="24"/>
    </row>
    <row r="39" spans="1:14" ht="18.75" x14ac:dyDescent="0.3">
      <c r="A39" s="25"/>
      <c r="B39" s="20"/>
      <c r="C39" s="27">
        <f t="shared" si="1"/>
        <v>70</v>
      </c>
      <c r="D39" s="40">
        <v>70</v>
      </c>
      <c r="E39" s="20"/>
      <c r="F39" s="20"/>
      <c r="G39" s="20"/>
      <c r="H39" s="20"/>
      <c r="I39" s="20"/>
      <c r="J39" s="20"/>
      <c r="K39" s="20"/>
      <c r="L39" s="20"/>
      <c r="M39" s="20"/>
      <c r="N39" s="24"/>
    </row>
    <row r="40" spans="1:14" ht="18.75" x14ac:dyDescent="0.3">
      <c r="A40" s="25"/>
      <c r="B40" s="20"/>
      <c r="C40" s="27">
        <f t="shared" si="1"/>
        <v>75</v>
      </c>
      <c r="D40" s="40">
        <v>75</v>
      </c>
      <c r="E40" s="20"/>
      <c r="F40" s="20"/>
      <c r="G40" s="20"/>
      <c r="H40" s="20"/>
      <c r="I40" s="20"/>
      <c r="J40" s="20"/>
      <c r="K40" s="20"/>
      <c r="L40" s="20"/>
      <c r="M40" s="20"/>
      <c r="N40" s="24"/>
    </row>
    <row r="41" spans="1:14" ht="18.75" x14ac:dyDescent="0.3">
      <c r="A41" s="25"/>
      <c r="B41" s="20"/>
      <c r="C41" s="27">
        <f t="shared" si="1"/>
        <v>80</v>
      </c>
      <c r="D41" s="40">
        <v>80</v>
      </c>
      <c r="E41" s="20"/>
      <c r="F41" s="20"/>
      <c r="G41" s="20"/>
      <c r="H41" s="20"/>
      <c r="I41" s="20"/>
      <c r="J41" s="20"/>
      <c r="K41" s="20"/>
      <c r="L41" s="20"/>
      <c r="M41" s="20"/>
      <c r="N41" s="24"/>
    </row>
    <row r="42" spans="1:14" ht="18.75" x14ac:dyDescent="0.3">
      <c r="A42" s="25"/>
      <c r="B42" s="20"/>
      <c r="C42" s="27">
        <f t="shared" si="1"/>
        <v>85</v>
      </c>
      <c r="D42" s="40">
        <v>85</v>
      </c>
      <c r="E42" s="20"/>
      <c r="F42" s="20"/>
      <c r="G42" s="20"/>
      <c r="H42" s="20"/>
      <c r="I42" s="20"/>
      <c r="J42" s="20"/>
      <c r="K42" s="20"/>
      <c r="L42" s="20"/>
      <c r="M42" s="20"/>
      <c r="N42" s="24"/>
    </row>
    <row r="43" spans="1:14" ht="18.75" x14ac:dyDescent="0.3">
      <c r="A43" s="25"/>
      <c r="B43" s="20"/>
      <c r="C43" s="27">
        <f t="shared" si="1"/>
        <v>90</v>
      </c>
      <c r="D43" s="40">
        <v>90</v>
      </c>
      <c r="E43" s="20"/>
      <c r="F43" s="20"/>
      <c r="G43" s="20"/>
      <c r="H43" s="20"/>
      <c r="I43" s="20"/>
      <c r="J43" s="20"/>
      <c r="K43" s="20"/>
      <c r="L43" s="20"/>
      <c r="M43" s="20"/>
      <c r="N43" s="24"/>
    </row>
    <row r="44" spans="1:14" ht="18.75" x14ac:dyDescent="0.3">
      <c r="A44" s="25"/>
      <c r="B44" s="20"/>
      <c r="C44" s="30">
        <f t="shared" si="1"/>
        <v>95</v>
      </c>
      <c r="D44" s="40">
        <v>95</v>
      </c>
      <c r="E44" s="20"/>
      <c r="F44" s="20"/>
      <c r="G44" s="20"/>
      <c r="H44" s="20"/>
      <c r="I44" s="20"/>
      <c r="J44" s="20"/>
      <c r="K44" s="20"/>
      <c r="L44" s="20"/>
      <c r="M44" s="20"/>
      <c r="N44" s="24"/>
    </row>
    <row r="45" spans="1:14" ht="13.5" thickBot="1" x14ac:dyDescent="0.25">
      <c r="A45" s="34"/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6"/>
    </row>
    <row r="46" spans="1:14" ht="13.5" thickTop="1" x14ac:dyDescent="0.2"/>
  </sheetData>
  <mergeCells count="5">
    <mergeCell ref="C13:K13"/>
    <mergeCell ref="C20:K20"/>
    <mergeCell ref="B2:F2"/>
    <mergeCell ref="B4:K4"/>
    <mergeCell ref="C6:K6"/>
  </mergeCells>
  <phoneticPr fontId="2" type="noConversion"/>
  <pageMargins left="0.75" right="0.75" top="1" bottom="1" header="0.5" footer="0.5"/>
  <pageSetup scale="58" orientation="landscape" horizontalDpi="300" verticalDpi="300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6"/>
  <sheetViews>
    <sheetView topLeftCell="A34" workbookViewId="0">
      <selection activeCell="C20" sqref="C20:K20"/>
    </sheetView>
  </sheetViews>
  <sheetFormatPr defaultColWidth="8.85546875" defaultRowHeight="12.75" x14ac:dyDescent="0.2"/>
  <cols>
    <col min="2" max="2" width="7.42578125" customWidth="1"/>
    <col min="3" max="3" width="15.42578125" customWidth="1"/>
    <col min="4" max="4" width="12.140625" customWidth="1"/>
  </cols>
  <sheetData>
    <row r="1" spans="1:14" s="12" customFormat="1" ht="19.5" thickTop="1" x14ac:dyDescent="0.3">
      <c r="A1" s="9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1"/>
    </row>
    <row r="2" spans="1:14" s="12" customFormat="1" ht="18.75" x14ac:dyDescent="0.3">
      <c r="A2" s="13"/>
      <c r="B2" s="44" t="s">
        <v>10</v>
      </c>
      <c r="C2" s="44"/>
      <c r="D2" s="44"/>
      <c r="E2" s="44"/>
      <c r="F2" s="44"/>
      <c r="G2" s="4"/>
      <c r="H2" s="14"/>
      <c r="I2" s="14"/>
      <c r="J2" s="14"/>
      <c r="K2" s="14"/>
      <c r="L2" s="14"/>
      <c r="M2" s="14"/>
      <c r="N2" s="15"/>
    </row>
    <row r="3" spans="1:14" s="12" customFormat="1" ht="18.75" x14ac:dyDescent="0.3">
      <c r="A3" s="13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7"/>
    </row>
    <row r="4" spans="1:14" s="12" customFormat="1" ht="18.75" x14ac:dyDescent="0.3">
      <c r="A4" s="13"/>
      <c r="B4" s="45" t="s">
        <v>21</v>
      </c>
      <c r="C4" s="46"/>
      <c r="D4" s="46"/>
      <c r="E4" s="46"/>
      <c r="F4" s="46"/>
      <c r="G4" s="46"/>
      <c r="H4" s="46"/>
      <c r="I4" s="46"/>
      <c r="J4" s="46"/>
      <c r="K4" s="46"/>
      <c r="L4" s="18"/>
      <c r="M4" s="18"/>
      <c r="N4" s="15"/>
    </row>
    <row r="5" spans="1:14" ht="14.25" customHeight="1" x14ac:dyDescent="0.3">
      <c r="A5" s="13"/>
      <c r="B5" s="16"/>
      <c r="C5" s="21"/>
      <c r="D5" s="19"/>
      <c r="E5" s="19"/>
      <c r="F5" s="19"/>
      <c r="G5" s="19"/>
      <c r="H5" s="19"/>
      <c r="I5" s="19"/>
      <c r="J5" s="20"/>
      <c r="K5" s="20"/>
      <c r="L5" s="20"/>
      <c r="M5" s="20"/>
      <c r="N5" s="15"/>
    </row>
    <row r="6" spans="1:14" ht="18.75" x14ac:dyDescent="0.3">
      <c r="A6" s="13"/>
      <c r="B6" s="22" t="s">
        <v>3</v>
      </c>
      <c r="C6" s="42" t="s">
        <v>27</v>
      </c>
      <c r="D6" s="43"/>
      <c r="E6" s="43"/>
      <c r="F6" s="43"/>
      <c r="G6" s="43"/>
      <c r="H6" s="43"/>
      <c r="I6" s="43"/>
      <c r="J6" s="43"/>
      <c r="K6" s="43"/>
      <c r="L6" s="23"/>
      <c r="M6" s="23"/>
      <c r="N6" s="24"/>
    </row>
    <row r="7" spans="1:14" ht="7.5" customHeight="1" x14ac:dyDescent="0.2">
      <c r="A7" s="25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4"/>
    </row>
    <row r="8" spans="1:14" ht="18.75" x14ac:dyDescent="0.3">
      <c r="A8" s="25"/>
      <c r="B8" s="31"/>
      <c r="C8" s="26" t="s">
        <v>9</v>
      </c>
      <c r="D8" s="20"/>
      <c r="E8" s="20"/>
      <c r="F8" s="20"/>
      <c r="G8" s="20"/>
      <c r="H8" s="20"/>
      <c r="I8" s="20"/>
      <c r="J8" s="20"/>
      <c r="K8" s="20"/>
      <c r="L8" s="20"/>
      <c r="M8" s="20"/>
      <c r="N8" s="24"/>
    </row>
    <row r="9" spans="1:14" ht="18.75" x14ac:dyDescent="0.3">
      <c r="A9" s="25"/>
      <c r="B9" s="31"/>
      <c r="C9" s="26" t="s">
        <v>1</v>
      </c>
      <c r="D9" s="26"/>
      <c r="E9" s="27"/>
      <c r="F9" s="20"/>
      <c r="G9" s="20"/>
      <c r="H9" s="20"/>
      <c r="I9" s="20"/>
      <c r="J9" s="20"/>
      <c r="K9" s="20"/>
      <c r="L9" s="20"/>
      <c r="M9" s="20"/>
      <c r="N9" s="24"/>
    </row>
    <row r="10" spans="1:14" ht="18.75" x14ac:dyDescent="0.3">
      <c r="A10" s="25"/>
      <c r="B10" s="31"/>
      <c r="C10" s="26" t="s">
        <v>0</v>
      </c>
      <c r="D10" s="26"/>
      <c r="E10" s="27"/>
      <c r="F10" s="20"/>
      <c r="G10" s="20"/>
      <c r="H10" s="20"/>
      <c r="I10" s="20"/>
      <c r="J10" s="20"/>
      <c r="K10" s="20"/>
      <c r="L10" s="20"/>
      <c r="M10" s="20"/>
      <c r="N10" s="24"/>
    </row>
    <row r="11" spans="1:14" ht="18.75" x14ac:dyDescent="0.3">
      <c r="A11" s="25"/>
      <c r="B11" s="31"/>
      <c r="C11" s="28" t="s">
        <v>7</v>
      </c>
      <c r="D11" s="28"/>
      <c r="E11" s="40">
        <f>IF(E10-E9&lt;0,0,-(E10-E9))</f>
        <v>0</v>
      </c>
      <c r="F11" s="20"/>
      <c r="G11" s="20"/>
      <c r="H11" s="20"/>
      <c r="I11" s="20"/>
      <c r="J11" s="20"/>
      <c r="K11" s="20"/>
      <c r="L11" s="20"/>
      <c r="M11" s="20"/>
      <c r="N11" s="24"/>
    </row>
    <row r="12" spans="1:14" x14ac:dyDescent="0.2">
      <c r="A12" s="25"/>
      <c r="B12" s="31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4"/>
    </row>
    <row r="13" spans="1:14" ht="18.75" x14ac:dyDescent="0.3">
      <c r="A13" s="13"/>
      <c r="B13" s="22" t="s">
        <v>4</v>
      </c>
      <c r="C13" s="42" t="s">
        <v>28</v>
      </c>
      <c r="D13" s="43"/>
      <c r="E13" s="43"/>
      <c r="F13" s="43"/>
      <c r="G13" s="43"/>
      <c r="H13" s="43"/>
      <c r="I13" s="43"/>
      <c r="J13" s="43"/>
      <c r="K13" s="43"/>
      <c r="L13" s="23"/>
      <c r="M13" s="23"/>
      <c r="N13" s="24"/>
    </row>
    <row r="14" spans="1:14" ht="7.5" customHeight="1" x14ac:dyDescent="0.2">
      <c r="A14" s="25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4"/>
    </row>
    <row r="15" spans="1:14" ht="18.75" x14ac:dyDescent="0.3">
      <c r="A15" s="25"/>
      <c r="B15" s="31"/>
      <c r="C15" s="26" t="s">
        <v>9</v>
      </c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4"/>
    </row>
    <row r="16" spans="1:14" ht="18.75" x14ac:dyDescent="0.3">
      <c r="A16" s="25"/>
      <c r="B16" s="31"/>
      <c r="C16" s="26" t="s">
        <v>1</v>
      </c>
      <c r="D16" s="26"/>
      <c r="E16" s="27"/>
      <c r="F16" s="20"/>
      <c r="G16" s="20"/>
      <c r="H16" s="20"/>
      <c r="I16" s="20"/>
      <c r="J16" s="20"/>
      <c r="K16" s="20"/>
      <c r="L16" s="20"/>
      <c r="M16" s="20"/>
      <c r="N16" s="24"/>
    </row>
    <row r="17" spans="1:14" ht="18.75" x14ac:dyDescent="0.3">
      <c r="A17" s="25"/>
      <c r="B17" s="31"/>
      <c r="C17" s="26" t="s">
        <v>0</v>
      </c>
      <c r="D17" s="26"/>
      <c r="E17" s="27"/>
      <c r="F17" s="20"/>
      <c r="G17" s="20"/>
      <c r="H17" s="20"/>
      <c r="I17" s="20"/>
      <c r="J17" s="20"/>
      <c r="K17" s="20"/>
      <c r="L17" s="20"/>
      <c r="M17" s="20"/>
      <c r="N17" s="24"/>
    </row>
    <row r="18" spans="1:14" ht="18.75" x14ac:dyDescent="0.3">
      <c r="A18" s="25"/>
      <c r="B18" s="31"/>
      <c r="C18" s="28" t="s">
        <v>7</v>
      </c>
      <c r="D18" s="28"/>
      <c r="E18" s="40">
        <f>IF(E17-E16&lt;0,0,-(E17-E16))</f>
        <v>0</v>
      </c>
      <c r="F18" s="20"/>
      <c r="G18" s="20"/>
      <c r="H18" s="20"/>
      <c r="I18" s="20"/>
      <c r="J18" s="20"/>
      <c r="K18" s="20"/>
      <c r="L18" s="20"/>
      <c r="M18" s="20"/>
      <c r="N18" s="24"/>
    </row>
    <row r="19" spans="1:14" x14ac:dyDescent="0.2">
      <c r="A19" s="25"/>
      <c r="B19" s="31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4"/>
    </row>
    <row r="20" spans="1:14" ht="37.5" customHeight="1" x14ac:dyDescent="0.3">
      <c r="A20" s="13"/>
      <c r="B20" s="22" t="s">
        <v>8</v>
      </c>
      <c r="C20" s="43" t="s">
        <v>19</v>
      </c>
      <c r="D20" s="43"/>
      <c r="E20" s="43"/>
      <c r="F20" s="43"/>
      <c r="G20" s="43"/>
      <c r="H20" s="43"/>
      <c r="I20" s="43"/>
      <c r="J20" s="43"/>
      <c r="K20" s="43"/>
      <c r="L20" s="23"/>
      <c r="M20" s="23"/>
      <c r="N20" s="24"/>
    </row>
    <row r="21" spans="1:14" ht="7.5" customHeight="1" x14ac:dyDescent="0.2">
      <c r="A21" s="25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4"/>
    </row>
    <row r="22" spans="1:14" ht="18.75" x14ac:dyDescent="0.3">
      <c r="A22" s="25"/>
      <c r="B22" s="31"/>
      <c r="C22" s="26" t="s">
        <v>5</v>
      </c>
      <c r="D22" s="32"/>
      <c r="E22" s="20"/>
      <c r="F22" s="20"/>
      <c r="G22" s="20"/>
      <c r="H22" s="20"/>
      <c r="I22" s="20"/>
      <c r="J22" s="20"/>
      <c r="K22" s="20"/>
      <c r="L22" s="20"/>
      <c r="M22" s="20"/>
      <c r="N22" s="24"/>
    </row>
    <row r="23" spans="1:14" ht="18.75" x14ac:dyDescent="0.3">
      <c r="A23" s="25"/>
      <c r="B23" s="20"/>
      <c r="C23" s="29" t="s">
        <v>6</v>
      </c>
      <c r="D23" s="29" t="s">
        <v>7</v>
      </c>
      <c r="E23" s="20"/>
      <c r="F23" s="20"/>
      <c r="G23" s="20"/>
      <c r="H23" s="20"/>
      <c r="I23" s="20"/>
      <c r="J23" s="20"/>
      <c r="K23" s="20"/>
      <c r="L23" s="20"/>
      <c r="M23" s="20"/>
      <c r="N23" s="24"/>
    </row>
    <row r="24" spans="1:14" x14ac:dyDescent="0.2">
      <c r="A24" s="25"/>
      <c r="B24" s="20"/>
      <c r="C24" s="20"/>
      <c r="D24" s="33">
        <f>E18</f>
        <v>0</v>
      </c>
      <c r="E24" s="20"/>
      <c r="F24" s="20"/>
      <c r="G24" s="20"/>
      <c r="H24" s="20"/>
      <c r="I24" s="20"/>
      <c r="J24" s="20"/>
      <c r="K24" s="20"/>
      <c r="L24" s="20"/>
      <c r="M24" s="20"/>
      <c r="N24" s="24"/>
    </row>
    <row r="25" spans="1:14" ht="18.75" x14ac:dyDescent="0.3">
      <c r="A25" s="25"/>
      <c r="B25" s="20"/>
      <c r="C25" s="27">
        <v>0</v>
      </c>
      <c r="D25" s="40">
        <f t="dataTable" ref="D25:D44" dt2D="0" dtr="0" r1="E17"/>
        <v>0</v>
      </c>
      <c r="E25" s="20"/>
      <c r="F25" s="20"/>
      <c r="G25" s="20"/>
      <c r="H25" s="20"/>
      <c r="I25" s="20"/>
      <c r="J25" s="20"/>
      <c r="K25" s="20"/>
      <c r="L25" s="20"/>
      <c r="M25" s="20"/>
      <c r="N25" s="24"/>
    </row>
    <row r="26" spans="1:14" ht="18.75" x14ac:dyDescent="0.3">
      <c r="A26" s="25"/>
      <c r="B26" s="20"/>
      <c r="C26" s="27">
        <f t="shared" ref="C26:C44" si="0">C25+5</f>
        <v>5</v>
      </c>
      <c r="D26" s="40">
        <v>-5</v>
      </c>
      <c r="E26" s="20"/>
      <c r="F26" s="20"/>
      <c r="G26" s="20"/>
      <c r="H26" s="20"/>
      <c r="I26" s="20"/>
      <c r="J26" s="20"/>
      <c r="K26" s="20"/>
      <c r="L26" s="20"/>
      <c r="M26" s="20"/>
      <c r="N26" s="24"/>
    </row>
    <row r="27" spans="1:14" ht="18.75" x14ac:dyDescent="0.3">
      <c r="A27" s="25"/>
      <c r="B27" s="20"/>
      <c r="C27" s="27">
        <f t="shared" si="0"/>
        <v>10</v>
      </c>
      <c r="D27" s="40">
        <v>-10</v>
      </c>
      <c r="E27" s="20"/>
      <c r="F27" s="20"/>
      <c r="G27" s="20"/>
      <c r="H27" s="20"/>
      <c r="I27" s="20"/>
      <c r="J27" s="20"/>
      <c r="K27" s="20"/>
      <c r="L27" s="20"/>
      <c r="M27" s="20"/>
      <c r="N27" s="24"/>
    </row>
    <row r="28" spans="1:14" ht="18.75" x14ac:dyDescent="0.3">
      <c r="A28" s="25"/>
      <c r="B28" s="20"/>
      <c r="C28" s="27">
        <f t="shared" si="0"/>
        <v>15</v>
      </c>
      <c r="D28" s="40">
        <v>-15</v>
      </c>
      <c r="E28" s="20"/>
      <c r="F28" s="20"/>
      <c r="G28" s="20"/>
      <c r="H28" s="20"/>
      <c r="I28" s="20"/>
      <c r="J28" s="20"/>
      <c r="K28" s="20"/>
      <c r="L28" s="20"/>
      <c r="M28" s="20"/>
      <c r="N28" s="24"/>
    </row>
    <row r="29" spans="1:14" ht="18.75" x14ac:dyDescent="0.3">
      <c r="A29" s="25"/>
      <c r="B29" s="20"/>
      <c r="C29" s="27">
        <f t="shared" si="0"/>
        <v>20</v>
      </c>
      <c r="D29" s="40">
        <v>-20</v>
      </c>
      <c r="E29" s="20"/>
      <c r="F29" s="20"/>
      <c r="G29" s="20"/>
      <c r="H29" s="20"/>
      <c r="I29" s="20"/>
      <c r="J29" s="20"/>
      <c r="K29" s="20"/>
      <c r="L29" s="20"/>
      <c r="M29" s="20"/>
      <c r="N29" s="24"/>
    </row>
    <row r="30" spans="1:14" ht="18.75" x14ac:dyDescent="0.3">
      <c r="A30" s="25"/>
      <c r="B30" s="20"/>
      <c r="C30" s="27">
        <f t="shared" si="0"/>
        <v>25</v>
      </c>
      <c r="D30" s="40">
        <v>-25</v>
      </c>
      <c r="E30" s="20"/>
      <c r="F30" s="20"/>
      <c r="G30" s="20"/>
      <c r="H30" s="20"/>
      <c r="I30" s="20"/>
      <c r="J30" s="20"/>
      <c r="K30" s="20"/>
      <c r="L30" s="20"/>
      <c r="M30" s="20"/>
      <c r="N30" s="24"/>
    </row>
    <row r="31" spans="1:14" ht="18.75" x14ac:dyDescent="0.3">
      <c r="A31" s="25"/>
      <c r="B31" s="20"/>
      <c r="C31" s="27">
        <f t="shared" si="0"/>
        <v>30</v>
      </c>
      <c r="D31" s="40">
        <v>-30</v>
      </c>
      <c r="E31" s="20"/>
      <c r="F31" s="20"/>
      <c r="G31" s="20"/>
      <c r="H31" s="20"/>
      <c r="I31" s="20"/>
      <c r="J31" s="20"/>
      <c r="K31" s="20"/>
      <c r="L31" s="20"/>
      <c r="M31" s="20"/>
      <c r="N31" s="24"/>
    </row>
    <row r="32" spans="1:14" ht="18.75" x14ac:dyDescent="0.3">
      <c r="A32" s="25"/>
      <c r="B32" s="20"/>
      <c r="C32" s="27">
        <f t="shared" si="0"/>
        <v>35</v>
      </c>
      <c r="D32" s="40">
        <v>-35</v>
      </c>
      <c r="E32" s="20"/>
      <c r="F32" s="20"/>
      <c r="G32" s="20"/>
      <c r="H32" s="20"/>
      <c r="I32" s="20"/>
      <c r="J32" s="20"/>
      <c r="K32" s="20"/>
      <c r="L32" s="20"/>
      <c r="M32" s="20"/>
      <c r="N32" s="24"/>
    </row>
    <row r="33" spans="1:14" ht="18.75" x14ac:dyDescent="0.3">
      <c r="A33" s="25"/>
      <c r="B33" s="20"/>
      <c r="C33" s="27">
        <f t="shared" si="0"/>
        <v>40</v>
      </c>
      <c r="D33" s="40">
        <v>-40</v>
      </c>
      <c r="E33" s="20"/>
      <c r="F33" s="20"/>
      <c r="G33" s="20"/>
      <c r="H33" s="20"/>
      <c r="I33" s="20"/>
      <c r="J33" s="20"/>
      <c r="K33" s="20"/>
      <c r="L33" s="20"/>
      <c r="M33" s="20"/>
      <c r="N33" s="24"/>
    </row>
    <row r="34" spans="1:14" ht="18.75" x14ac:dyDescent="0.3">
      <c r="A34" s="25"/>
      <c r="B34" s="20"/>
      <c r="C34" s="27">
        <f t="shared" si="0"/>
        <v>45</v>
      </c>
      <c r="D34" s="40">
        <v>-45</v>
      </c>
      <c r="E34" s="20"/>
      <c r="F34" s="20"/>
      <c r="G34" s="20"/>
      <c r="H34" s="20"/>
      <c r="I34" s="20"/>
      <c r="J34" s="20"/>
      <c r="K34" s="20"/>
      <c r="L34" s="20"/>
      <c r="M34" s="20"/>
      <c r="N34" s="24"/>
    </row>
    <row r="35" spans="1:14" ht="18.75" x14ac:dyDescent="0.3">
      <c r="A35" s="25"/>
      <c r="B35" s="20"/>
      <c r="C35" s="27">
        <f t="shared" si="0"/>
        <v>50</v>
      </c>
      <c r="D35" s="40">
        <v>-50</v>
      </c>
      <c r="E35" s="20"/>
      <c r="F35" s="20"/>
      <c r="G35" s="20"/>
      <c r="H35" s="20"/>
      <c r="I35" s="20"/>
      <c r="J35" s="20"/>
      <c r="K35" s="20"/>
      <c r="L35" s="20"/>
      <c r="M35" s="20"/>
      <c r="N35" s="24"/>
    </row>
    <row r="36" spans="1:14" ht="18.75" x14ac:dyDescent="0.3">
      <c r="A36" s="25"/>
      <c r="B36" s="20"/>
      <c r="C36" s="27">
        <f t="shared" si="0"/>
        <v>55</v>
      </c>
      <c r="D36" s="40">
        <v>-55</v>
      </c>
      <c r="E36" s="20"/>
      <c r="F36" s="20"/>
      <c r="G36" s="20"/>
      <c r="H36" s="20"/>
      <c r="I36" s="20"/>
      <c r="J36" s="20"/>
      <c r="K36" s="20"/>
      <c r="L36" s="20"/>
      <c r="M36" s="20"/>
      <c r="N36" s="24"/>
    </row>
    <row r="37" spans="1:14" ht="18.75" x14ac:dyDescent="0.3">
      <c r="A37" s="25"/>
      <c r="B37" s="20"/>
      <c r="C37" s="27">
        <f t="shared" si="0"/>
        <v>60</v>
      </c>
      <c r="D37" s="40">
        <v>-60</v>
      </c>
      <c r="E37" s="20"/>
      <c r="F37" s="20"/>
      <c r="G37" s="20"/>
      <c r="H37" s="20"/>
      <c r="I37" s="20"/>
      <c r="J37" s="20"/>
      <c r="K37" s="20"/>
      <c r="L37" s="20"/>
      <c r="M37" s="20"/>
      <c r="N37" s="24"/>
    </row>
    <row r="38" spans="1:14" ht="18.75" x14ac:dyDescent="0.3">
      <c r="A38" s="25"/>
      <c r="B38" s="20"/>
      <c r="C38" s="27">
        <f t="shared" si="0"/>
        <v>65</v>
      </c>
      <c r="D38" s="40">
        <v>-65</v>
      </c>
      <c r="E38" s="20"/>
      <c r="F38" s="20"/>
      <c r="G38" s="20"/>
      <c r="H38" s="20"/>
      <c r="I38" s="20"/>
      <c r="J38" s="20"/>
      <c r="K38" s="20"/>
      <c r="L38" s="20"/>
      <c r="M38" s="20"/>
      <c r="N38" s="24"/>
    </row>
    <row r="39" spans="1:14" ht="18.75" x14ac:dyDescent="0.3">
      <c r="A39" s="25"/>
      <c r="B39" s="20"/>
      <c r="C39" s="27">
        <f t="shared" si="0"/>
        <v>70</v>
      </c>
      <c r="D39" s="40">
        <v>-70</v>
      </c>
      <c r="E39" s="20"/>
      <c r="F39" s="20"/>
      <c r="G39" s="20"/>
      <c r="H39" s="20"/>
      <c r="I39" s="20"/>
      <c r="J39" s="20"/>
      <c r="K39" s="20"/>
      <c r="L39" s="20"/>
      <c r="M39" s="20"/>
      <c r="N39" s="24"/>
    </row>
    <row r="40" spans="1:14" ht="18.75" x14ac:dyDescent="0.3">
      <c r="A40" s="25"/>
      <c r="B40" s="20"/>
      <c r="C40" s="27">
        <f t="shared" si="0"/>
        <v>75</v>
      </c>
      <c r="D40" s="40">
        <v>-75</v>
      </c>
      <c r="E40" s="20"/>
      <c r="F40" s="20"/>
      <c r="G40" s="20"/>
      <c r="H40" s="20"/>
      <c r="I40" s="20"/>
      <c r="J40" s="20"/>
      <c r="K40" s="20"/>
      <c r="L40" s="20"/>
      <c r="M40" s="20"/>
      <c r="N40" s="24"/>
    </row>
    <row r="41" spans="1:14" ht="18.75" x14ac:dyDescent="0.3">
      <c r="A41" s="25"/>
      <c r="B41" s="20"/>
      <c r="C41" s="27">
        <f t="shared" si="0"/>
        <v>80</v>
      </c>
      <c r="D41" s="40">
        <v>-80</v>
      </c>
      <c r="E41" s="20"/>
      <c r="F41" s="20"/>
      <c r="G41" s="20"/>
      <c r="H41" s="20"/>
      <c r="I41" s="20"/>
      <c r="J41" s="20"/>
      <c r="K41" s="20"/>
      <c r="L41" s="20"/>
      <c r="M41" s="20"/>
      <c r="N41" s="24"/>
    </row>
    <row r="42" spans="1:14" ht="18.75" x14ac:dyDescent="0.3">
      <c r="A42" s="25"/>
      <c r="B42" s="20"/>
      <c r="C42" s="27">
        <f t="shared" si="0"/>
        <v>85</v>
      </c>
      <c r="D42" s="40">
        <v>-85</v>
      </c>
      <c r="E42" s="20"/>
      <c r="F42" s="20"/>
      <c r="G42" s="20"/>
      <c r="H42" s="20"/>
      <c r="I42" s="20"/>
      <c r="J42" s="20"/>
      <c r="K42" s="20"/>
      <c r="L42" s="20"/>
      <c r="M42" s="20"/>
      <c r="N42" s="24"/>
    </row>
    <row r="43" spans="1:14" ht="18.75" x14ac:dyDescent="0.3">
      <c r="A43" s="25"/>
      <c r="B43" s="20"/>
      <c r="C43" s="27">
        <f t="shared" si="0"/>
        <v>90</v>
      </c>
      <c r="D43" s="40">
        <v>-90</v>
      </c>
      <c r="E43" s="20"/>
      <c r="F43" s="20"/>
      <c r="G43" s="20"/>
      <c r="H43" s="20"/>
      <c r="I43" s="20"/>
      <c r="J43" s="20"/>
      <c r="K43" s="20"/>
      <c r="L43" s="20"/>
      <c r="M43" s="20"/>
      <c r="N43" s="24"/>
    </row>
    <row r="44" spans="1:14" ht="18.75" x14ac:dyDescent="0.3">
      <c r="A44" s="25"/>
      <c r="B44" s="20"/>
      <c r="C44" s="30">
        <f t="shared" si="0"/>
        <v>95</v>
      </c>
      <c r="D44" s="40">
        <v>-95</v>
      </c>
      <c r="E44" s="20"/>
      <c r="F44" s="20"/>
      <c r="G44" s="20"/>
      <c r="H44" s="20"/>
      <c r="I44" s="20"/>
      <c r="J44" s="20"/>
      <c r="K44" s="20"/>
      <c r="L44" s="20"/>
      <c r="M44" s="20"/>
      <c r="N44" s="24"/>
    </row>
    <row r="45" spans="1:14" ht="13.5" thickBot="1" x14ac:dyDescent="0.25">
      <c r="A45" s="34"/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6"/>
    </row>
    <row r="46" spans="1:14" ht="13.5" thickTop="1" x14ac:dyDescent="0.2"/>
  </sheetData>
  <mergeCells count="5">
    <mergeCell ref="C20:K20"/>
    <mergeCell ref="B2:F2"/>
    <mergeCell ref="B4:K4"/>
    <mergeCell ref="C6:K6"/>
    <mergeCell ref="C13:K13"/>
  </mergeCells>
  <phoneticPr fontId="2" type="noConversion"/>
  <pageMargins left="0.75" right="0.75" top="1" bottom="1" header="0.5" footer="0.5"/>
  <pageSetup scale="59" orientation="landscape" horizontalDpi="300" verticalDpi="300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workbookViewId="0">
      <selection activeCell="B29" sqref="B29"/>
    </sheetView>
  </sheetViews>
  <sheetFormatPr defaultColWidth="8.85546875" defaultRowHeight="12.75" x14ac:dyDescent="0.2"/>
  <sheetData>
    <row r="1" spans="1:10" ht="13.5" thickTop="1" x14ac:dyDescent="0.2">
      <c r="A1" s="37"/>
      <c r="B1" s="38"/>
      <c r="C1" s="38"/>
      <c r="D1" s="38"/>
      <c r="E1" s="38"/>
      <c r="F1" s="38"/>
      <c r="G1" s="38"/>
      <c r="H1" s="38"/>
      <c r="I1" s="38"/>
      <c r="J1" s="39"/>
    </row>
    <row r="2" spans="1:10" x14ac:dyDescent="0.2">
      <c r="A2" s="25"/>
      <c r="B2" s="20"/>
      <c r="C2" s="20"/>
      <c r="D2" s="20"/>
      <c r="E2" s="20"/>
      <c r="F2" s="20"/>
      <c r="G2" s="20"/>
      <c r="H2" s="20"/>
      <c r="I2" s="20"/>
      <c r="J2" s="24"/>
    </row>
    <row r="3" spans="1:10" x14ac:dyDescent="0.2">
      <c r="A3" s="25"/>
      <c r="B3" s="20"/>
      <c r="C3" s="20"/>
      <c r="D3" s="20"/>
      <c r="E3" s="20"/>
      <c r="F3" s="20"/>
      <c r="G3" s="20"/>
      <c r="H3" s="20"/>
      <c r="I3" s="20"/>
      <c r="J3" s="24"/>
    </row>
    <row r="4" spans="1:10" x14ac:dyDescent="0.2">
      <c r="A4" s="25"/>
      <c r="B4" s="20"/>
      <c r="C4" s="20"/>
      <c r="D4" s="20"/>
      <c r="E4" s="20"/>
      <c r="F4" s="20"/>
      <c r="G4" s="20"/>
      <c r="H4" s="20"/>
      <c r="I4" s="20"/>
      <c r="J4" s="24"/>
    </row>
    <row r="5" spans="1:10" x14ac:dyDescent="0.2">
      <c r="A5" s="25"/>
      <c r="B5" s="20"/>
      <c r="C5" s="20"/>
      <c r="D5" s="20"/>
      <c r="E5" s="20"/>
      <c r="F5" s="20"/>
      <c r="G5" s="20"/>
      <c r="H5" s="20"/>
      <c r="I5" s="20"/>
      <c r="J5" s="24"/>
    </row>
    <row r="6" spans="1:10" x14ac:dyDescent="0.2">
      <c r="A6" s="25"/>
      <c r="B6" s="20"/>
      <c r="C6" s="20"/>
      <c r="D6" s="20"/>
      <c r="E6" s="20"/>
      <c r="F6" s="20"/>
      <c r="G6" s="20"/>
      <c r="H6" s="20"/>
      <c r="I6" s="20"/>
      <c r="J6" s="24"/>
    </row>
    <row r="7" spans="1:10" x14ac:dyDescent="0.2">
      <c r="A7" s="25"/>
      <c r="B7" s="20"/>
      <c r="C7" s="20"/>
      <c r="D7" s="20"/>
      <c r="E7" s="20"/>
      <c r="F7" s="20"/>
      <c r="G7" s="20"/>
      <c r="H7" s="20"/>
      <c r="I7" s="20"/>
      <c r="J7" s="24"/>
    </row>
    <row r="8" spans="1:10" x14ac:dyDescent="0.2">
      <c r="A8" s="25"/>
      <c r="B8" s="20"/>
      <c r="C8" s="20"/>
      <c r="D8" s="20"/>
      <c r="E8" s="20"/>
      <c r="F8" s="20"/>
      <c r="G8" s="20"/>
      <c r="H8" s="20"/>
      <c r="I8" s="20"/>
      <c r="J8" s="24"/>
    </row>
    <row r="9" spans="1:10" x14ac:dyDescent="0.2">
      <c r="A9" s="25"/>
      <c r="B9" s="20"/>
      <c r="C9" s="20"/>
      <c r="D9" s="20"/>
      <c r="E9" s="20"/>
      <c r="F9" s="20"/>
      <c r="G9" s="20"/>
      <c r="H9" s="20"/>
      <c r="I9" s="20"/>
      <c r="J9" s="24"/>
    </row>
    <row r="10" spans="1:10" x14ac:dyDescent="0.2">
      <c r="A10" s="25"/>
      <c r="B10" s="20"/>
      <c r="C10" s="20"/>
      <c r="D10" s="20"/>
      <c r="E10" s="20"/>
      <c r="F10" s="20"/>
      <c r="G10" s="20"/>
      <c r="H10" s="20"/>
      <c r="I10" s="20"/>
      <c r="J10" s="24"/>
    </row>
    <row r="11" spans="1:10" x14ac:dyDescent="0.2">
      <c r="A11" s="25"/>
      <c r="B11" s="20"/>
      <c r="C11" s="20"/>
      <c r="D11" s="20"/>
      <c r="E11" s="20"/>
      <c r="F11" s="20"/>
      <c r="G11" s="20"/>
      <c r="H11" s="20"/>
      <c r="I11" s="20"/>
      <c r="J11" s="24"/>
    </row>
    <row r="12" spans="1:10" x14ac:dyDescent="0.2">
      <c r="A12" s="25"/>
      <c r="B12" s="20"/>
      <c r="C12" s="20"/>
      <c r="D12" s="20"/>
      <c r="E12" s="20"/>
      <c r="F12" s="20"/>
      <c r="G12" s="20"/>
      <c r="H12" s="20"/>
      <c r="I12" s="20"/>
      <c r="J12" s="24"/>
    </row>
    <row r="13" spans="1:10" x14ac:dyDescent="0.2">
      <c r="A13" s="25"/>
      <c r="B13" s="20"/>
      <c r="C13" s="20"/>
      <c r="D13" s="20"/>
      <c r="E13" s="20"/>
      <c r="F13" s="20"/>
      <c r="G13" s="20"/>
      <c r="H13" s="20"/>
      <c r="I13" s="20"/>
      <c r="J13" s="24"/>
    </row>
    <row r="14" spans="1:10" x14ac:dyDescent="0.2">
      <c r="A14" s="25"/>
      <c r="B14" s="20"/>
      <c r="C14" s="20"/>
      <c r="D14" s="20"/>
      <c r="E14" s="20"/>
      <c r="F14" s="20"/>
      <c r="G14" s="20"/>
      <c r="H14" s="20"/>
      <c r="I14" s="20"/>
      <c r="J14" s="24"/>
    </row>
    <row r="15" spans="1:10" x14ac:dyDescent="0.2">
      <c r="A15" s="25"/>
      <c r="B15" s="20"/>
      <c r="C15" s="20"/>
      <c r="D15" s="20"/>
      <c r="E15" s="20"/>
      <c r="F15" s="20"/>
      <c r="G15" s="20"/>
      <c r="H15" s="20"/>
      <c r="I15" s="20"/>
      <c r="J15" s="24"/>
    </row>
    <row r="16" spans="1:10" x14ac:dyDescent="0.2">
      <c r="A16" s="25"/>
      <c r="B16" s="20"/>
      <c r="C16" s="20"/>
      <c r="D16" s="20"/>
      <c r="E16" s="20"/>
      <c r="F16" s="20"/>
      <c r="G16" s="20"/>
      <c r="H16" s="20"/>
      <c r="I16" s="20"/>
      <c r="J16" s="24"/>
    </row>
    <row r="17" spans="1:10" x14ac:dyDescent="0.2">
      <c r="A17" s="25"/>
      <c r="B17" s="20"/>
      <c r="C17" s="20"/>
      <c r="D17" s="20"/>
      <c r="E17" s="20"/>
      <c r="F17" s="20"/>
      <c r="G17" s="20"/>
      <c r="H17" s="20"/>
      <c r="I17" s="20"/>
      <c r="J17" s="24"/>
    </row>
    <row r="18" spans="1:10" x14ac:dyDescent="0.2">
      <c r="A18" s="25"/>
      <c r="B18" s="20"/>
      <c r="C18" s="20"/>
      <c r="D18" s="20"/>
      <c r="E18" s="20"/>
      <c r="F18" s="20"/>
      <c r="G18" s="20"/>
      <c r="H18" s="20"/>
      <c r="I18" s="20"/>
      <c r="J18" s="24"/>
    </row>
    <row r="19" spans="1:10" x14ac:dyDescent="0.2">
      <c r="A19" s="25"/>
      <c r="B19" s="20"/>
      <c r="C19" s="20"/>
      <c r="D19" s="20"/>
      <c r="E19" s="20"/>
      <c r="F19" s="20"/>
      <c r="G19" s="20"/>
      <c r="H19" s="20"/>
      <c r="I19" s="20"/>
      <c r="J19" s="24"/>
    </row>
    <row r="20" spans="1:10" ht="13.5" thickBot="1" x14ac:dyDescent="0.25">
      <c r="A20" s="34"/>
      <c r="B20" s="35"/>
      <c r="C20" s="35"/>
      <c r="D20" s="35"/>
      <c r="E20" s="35"/>
      <c r="F20" s="35"/>
      <c r="G20" s="35"/>
      <c r="H20" s="35"/>
      <c r="I20" s="35"/>
      <c r="J20" s="36"/>
    </row>
    <row r="21" spans="1:10" ht="13.5" thickTop="1" x14ac:dyDescent="0.2"/>
  </sheetData>
  <phoneticPr fontId="2" type="noConversion"/>
  <pageMargins left="0.75" right="0.75" top="1" bottom="1" header="0.5" footer="0.5"/>
  <pageSetup orientation="landscape" horizontalDpi="300" verticalDpi="300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4"/>
  <sheetViews>
    <sheetView workbookViewId="0">
      <selection activeCell="E9" sqref="E9"/>
    </sheetView>
  </sheetViews>
  <sheetFormatPr defaultColWidth="8.85546875" defaultRowHeight="12.75" x14ac:dyDescent="0.2"/>
  <cols>
    <col min="2" max="2" width="8" customWidth="1"/>
    <col min="3" max="3" width="16.28515625" customWidth="1"/>
    <col min="4" max="4" width="11.85546875" customWidth="1"/>
  </cols>
  <sheetData>
    <row r="1" spans="1:14" s="12" customFormat="1" ht="19.5" thickTop="1" x14ac:dyDescent="0.3">
      <c r="A1" s="9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1"/>
    </row>
    <row r="2" spans="1:14" s="12" customFormat="1" ht="18.75" x14ac:dyDescent="0.3">
      <c r="A2" s="13"/>
      <c r="B2" s="44" t="s">
        <v>14</v>
      </c>
      <c r="C2" s="44"/>
      <c r="D2" s="44"/>
      <c r="E2" s="44"/>
      <c r="F2" s="44"/>
      <c r="G2" s="4"/>
      <c r="H2" s="14"/>
      <c r="I2" s="14"/>
      <c r="J2" s="14"/>
      <c r="K2" s="14"/>
      <c r="L2" s="14"/>
      <c r="M2" s="14"/>
      <c r="N2" s="15"/>
    </row>
    <row r="3" spans="1:14" s="12" customFormat="1" ht="18.75" x14ac:dyDescent="0.3">
      <c r="A3" s="13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7"/>
    </row>
    <row r="4" spans="1:14" s="12" customFormat="1" ht="39" customHeight="1" x14ac:dyDescent="0.3">
      <c r="A4" s="13"/>
      <c r="B4" s="45" t="s">
        <v>29</v>
      </c>
      <c r="C4" s="46"/>
      <c r="D4" s="46"/>
      <c r="E4" s="46"/>
      <c r="F4" s="46"/>
      <c r="G4" s="46"/>
      <c r="H4" s="46"/>
      <c r="I4" s="46"/>
      <c r="J4" s="46"/>
      <c r="K4" s="46"/>
      <c r="L4" s="18"/>
      <c r="M4" s="18"/>
      <c r="N4" s="15"/>
    </row>
    <row r="5" spans="1:14" ht="14.25" customHeight="1" x14ac:dyDescent="0.3">
      <c r="A5" s="13"/>
      <c r="B5" s="16"/>
      <c r="C5" s="21"/>
      <c r="D5" s="19"/>
      <c r="E5" s="19"/>
      <c r="F5" s="19"/>
      <c r="G5" s="19"/>
      <c r="H5" s="19"/>
      <c r="I5" s="19"/>
      <c r="J5" s="20"/>
      <c r="K5" s="20"/>
      <c r="L5" s="20"/>
      <c r="M5" s="20"/>
      <c r="N5" s="15"/>
    </row>
    <row r="6" spans="1:14" ht="18.75" x14ac:dyDescent="0.3">
      <c r="A6" s="13"/>
      <c r="B6" s="22" t="s">
        <v>3</v>
      </c>
      <c r="C6" s="42" t="s">
        <v>30</v>
      </c>
      <c r="D6" s="43"/>
      <c r="E6" s="43"/>
      <c r="F6" s="43"/>
      <c r="G6" s="43"/>
      <c r="H6" s="43"/>
      <c r="I6" s="43"/>
      <c r="J6" s="43"/>
      <c r="K6" s="43"/>
      <c r="L6" s="23"/>
      <c r="M6" s="23"/>
      <c r="N6" s="24"/>
    </row>
    <row r="7" spans="1:14" ht="7.5" customHeight="1" x14ac:dyDescent="0.2">
      <c r="A7" s="25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4"/>
    </row>
    <row r="8" spans="1:14" ht="18.75" x14ac:dyDescent="0.3">
      <c r="A8" s="25"/>
      <c r="B8" s="31"/>
      <c r="C8" s="26" t="s">
        <v>11</v>
      </c>
      <c r="D8" s="20"/>
      <c r="E8" s="20"/>
      <c r="F8" s="20"/>
      <c r="G8" s="20"/>
      <c r="H8" s="20"/>
      <c r="I8" s="20"/>
      <c r="J8" s="20"/>
      <c r="K8" s="20"/>
      <c r="L8" s="20"/>
      <c r="M8" s="20"/>
      <c r="N8" s="24"/>
    </row>
    <row r="9" spans="1:14" ht="18.75" x14ac:dyDescent="0.3">
      <c r="A9" s="25"/>
      <c r="B9" s="31"/>
      <c r="C9" s="26" t="s">
        <v>1</v>
      </c>
      <c r="D9" s="26"/>
      <c r="E9" s="27"/>
      <c r="F9" s="20"/>
      <c r="G9" s="20"/>
      <c r="H9" s="20"/>
      <c r="I9" s="20"/>
      <c r="J9" s="20"/>
      <c r="K9" s="20"/>
      <c r="L9" s="20"/>
      <c r="M9" s="20"/>
      <c r="N9" s="24"/>
    </row>
    <row r="10" spans="1:14" ht="18.75" x14ac:dyDescent="0.3">
      <c r="A10" s="25"/>
      <c r="B10" s="31"/>
      <c r="C10" s="26" t="s">
        <v>0</v>
      </c>
      <c r="D10" s="26"/>
      <c r="E10" s="27"/>
      <c r="F10" s="20"/>
      <c r="G10" s="20"/>
      <c r="H10" s="20"/>
      <c r="I10" s="20"/>
      <c r="J10" s="20"/>
      <c r="K10" s="20"/>
      <c r="L10" s="20"/>
      <c r="M10" s="20"/>
      <c r="N10" s="24"/>
    </row>
    <row r="11" spans="1:14" ht="18.75" x14ac:dyDescent="0.3">
      <c r="A11" s="25"/>
      <c r="B11" s="31"/>
      <c r="C11" s="28" t="s">
        <v>7</v>
      </c>
      <c r="D11" s="28"/>
      <c r="E11" s="40">
        <f>IF(E9-E10&lt;0,0,E9-E10)</f>
        <v>0</v>
      </c>
      <c r="F11" s="20"/>
      <c r="G11" s="20"/>
      <c r="H11" s="20"/>
      <c r="I11" s="20"/>
      <c r="J11" s="20"/>
      <c r="K11" s="20"/>
      <c r="L11" s="20"/>
      <c r="M11" s="20"/>
      <c r="N11" s="24"/>
    </row>
    <row r="12" spans="1:14" x14ac:dyDescent="0.2">
      <c r="A12" s="25"/>
      <c r="B12" s="31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4"/>
    </row>
    <row r="13" spans="1:14" ht="18.75" x14ac:dyDescent="0.3">
      <c r="A13" s="13"/>
      <c r="B13" s="22" t="s">
        <v>4</v>
      </c>
      <c r="C13" s="42" t="s">
        <v>31</v>
      </c>
      <c r="D13" s="43"/>
      <c r="E13" s="43"/>
      <c r="F13" s="43"/>
      <c r="G13" s="43"/>
      <c r="H13" s="43"/>
      <c r="I13" s="43"/>
      <c r="J13" s="43"/>
      <c r="K13" s="43"/>
      <c r="L13" s="23"/>
      <c r="M13" s="23"/>
      <c r="N13" s="24"/>
    </row>
    <row r="14" spans="1:14" ht="7.5" customHeight="1" x14ac:dyDescent="0.2">
      <c r="A14" s="25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4"/>
    </row>
    <row r="15" spans="1:14" ht="18.75" x14ac:dyDescent="0.3">
      <c r="A15" s="25"/>
      <c r="B15" s="31"/>
      <c r="C15" s="26" t="s">
        <v>11</v>
      </c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4"/>
    </row>
    <row r="16" spans="1:14" ht="18.75" x14ac:dyDescent="0.3">
      <c r="A16" s="25"/>
      <c r="B16" s="31"/>
      <c r="C16" s="26" t="s">
        <v>1</v>
      </c>
      <c r="D16" s="26"/>
      <c r="E16" s="27"/>
      <c r="F16" s="20"/>
      <c r="G16" s="20"/>
      <c r="H16" s="20"/>
      <c r="I16" s="20"/>
      <c r="J16" s="20"/>
      <c r="K16" s="20"/>
      <c r="L16" s="20"/>
      <c r="M16" s="20"/>
      <c r="N16" s="24"/>
    </row>
    <row r="17" spans="1:14" ht="18.75" x14ac:dyDescent="0.3">
      <c r="A17" s="25"/>
      <c r="B17" s="31"/>
      <c r="C17" s="26" t="s">
        <v>0</v>
      </c>
      <c r="D17" s="26"/>
      <c r="E17" s="27"/>
      <c r="F17" s="20"/>
      <c r="G17" s="20"/>
      <c r="H17" s="20"/>
      <c r="I17" s="20"/>
      <c r="J17" s="20"/>
      <c r="K17" s="20"/>
      <c r="L17" s="20"/>
      <c r="M17" s="20"/>
      <c r="N17" s="24"/>
    </row>
    <row r="18" spans="1:14" ht="18.75" x14ac:dyDescent="0.3">
      <c r="A18" s="25"/>
      <c r="B18" s="31"/>
      <c r="C18" s="28" t="s">
        <v>7</v>
      </c>
      <c r="D18" s="28"/>
      <c r="E18" s="40">
        <f>IF(E16-E17&lt;0,0,E16-E17)</f>
        <v>0</v>
      </c>
      <c r="F18" s="20"/>
      <c r="G18" s="20"/>
      <c r="H18" s="20"/>
      <c r="I18" s="20"/>
      <c r="J18" s="20"/>
      <c r="K18" s="20"/>
      <c r="L18" s="20"/>
      <c r="M18" s="20"/>
      <c r="N18" s="24"/>
    </row>
    <row r="19" spans="1:14" x14ac:dyDescent="0.2">
      <c r="A19" s="25"/>
      <c r="B19" s="31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4"/>
    </row>
    <row r="20" spans="1:14" ht="37.5" customHeight="1" x14ac:dyDescent="0.3">
      <c r="A20" s="13"/>
      <c r="B20" s="22" t="s">
        <v>8</v>
      </c>
      <c r="C20" s="43" t="s">
        <v>20</v>
      </c>
      <c r="D20" s="43"/>
      <c r="E20" s="43"/>
      <c r="F20" s="43"/>
      <c r="G20" s="43"/>
      <c r="H20" s="43"/>
      <c r="I20" s="43"/>
      <c r="J20" s="43"/>
      <c r="K20" s="43"/>
      <c r="L20" s="23"/>
      <c r="M20" s="23"/>
      <c r="N20" s="24"/>
    </row>
    <row r="21" spans="1:14" ht="7.5" customHeight="1" x14ac:dyDescent="0.2">
      <c r="A21" s="25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4"/>
    </row>
    <row r="22" spans="1:14" ht="18.75" x14ac:dyDescent="0.3">
      <c r="A22" s="25"/>
      <c r="B22" s="31"/>
      <c r="C22" s="26" t="s">
        <v>5</v>
      </c>
      <c r="D22" s="32"/>
      <c r="E22" s="20"/>
      <c r="F22" s="20"/>
      <c r="G22" s="20"/>
      <c r="H22" s="20"/>
      <c r="I22" s="20"/>
      <c r="J22" s="20"/>
      <c r="K22" s="20"/>
      <c r="L22" s="20"/>
      <c r="M22" s="20"/>
      <c r="N22" s="24"/>
    </row>
    <row r="23" spans="1:14" ht="18.75" x14ac:dyDescent="0.3">
      <c r="A23" s="25"/>
      <c r="B23" s="20"/>
      <c r="C23" s="29" t="s">
        <v>6</v>
      </c>
      <c r="D23" s="29" t="s">
        <v>7</v>
      </c>
      <c r="E23" s="20"/>
      <c r="F23" s="20"/>
      <c r="G23" s="20"/>
      <c r="H23" s="20"/>
      <c r="I23" s="20"/>
      <c r="J23" s="20"/>
      <c r="K23" s="20"/>
      <c r="L23" s="20"/>
      <c r="M23" s="20"/>
      <c r="N23" s="24"/>
    </row>
    <row r="24" spans="1:14" x14ac:dyDescent="0.2">
      <c r="A24" s="25"/>
      <c r="B24" s="20"/>
      <c r="C24" s="20"/>
      <c r="D24" s="33">
        <f>E18</f>
        <v>0</v>
      </c>
      <c r="E24" s="20"/>
      <c r="F24" s="20"/>
      <c r="G24" s="20"/>
      <c r="H24" s="20"/>
      <c r="I24" s="20"/>
      <c r="J24" s="20"/>
      <c r="K24" s="20"/>
      <c r="L24" s="20"/>
      <c r="M24" s="20"/>
      <c r="N24" s="24"/>
    </row>
    <row r="25" spans="1:14" ht="18.75" x14ac:dyDescent="0.3">
      <c r="A25" s="25"/>
      <c r="B25" s="20"/>
      <c r="C25" s="27">
        <v>0</v>
      </c>
      <c r="D25" s="40">
        <f t="dataTable" ref="D25:D42" dt2D="0" dtr="0" r1="E17"/>
        <v>0</v>
      </c>
      <c r="E25" s="20"/>
      <c r="F25" s="20"/>
      <c r="G25" s="20"/>
      <c r="H25" s="20"/>
      <c r="I25" s="20"/>
      <c r="J25" s="20"/>
      <c r="K25" s="20"/>
      <c r="L25" s="20"/>
      <c r="M25" s="20"/>
      <c r="N25" s="24"/>
    </row>
    <row r="26" spans="1:14" ht="18.75" x14ac:dyDescent="0.3">
      <c r="A26" s="25"/>
      <c r="B26" s="20"/>
      <c r="C26" s="27">
        <f>C25+2</f>
        <v>2</v>
      </c>
      <c r="D26" s="40">
        <v>0</v>
      </c>
      <c r="E26" s="20"/>
      <c r="F26" s="20"/>
      <c r="G26" s="20"/>
      <c r="H26" s="20"/>
      <c r="I26" s="20"/>
      <c r="J26" s="20"/>
      <c r="K26" s="20"/>
      <c r="L26" s="20"/>
      <c r="M26" s="20"/>
      <c r="N26" s="24"/>
    </row>
    <row r="27" spans="1:14" ht="18.75" x14ac:dyDescent="0.3">
      <c r="A27" s="25"/>
      <c r="B27" s="20"/>
      <c r="C27" s="27">
        <f t="shared" ref="C27:C42" si="0">C26+2</f>
        <v>4</v>
      </c>
      <c r="D27" s="40">
        <v>0</v>
      </c>
      <c r="E27" s="20"/>
      <c r="F27" s="20"/>
      <c r="G27" s="20"/>
      <c r="H27" s="20"/>
      <c r="I27" s="20"/>
      <c r="J27" s="20"/>
      <c r="K27" s="20"/>
      <c r="L27" s="20"/>
      <c r="M27" s="20"/>
      <c r="N27" s="24"/>
    </row>
    <row r="28" spans="1:14" ht="18.75" x14ac:dyDescent="0.3">
      <c r="A28" s="25"/>
      <c r="B28" s="20"/>
      <c r="C28" s="27">
        <f t="shared" si="0"/>
        <v>6</v>
      </c>
      <c r="D28" s="40">
        <v>0</v>
      </c>
      <c r="E28" s="20"/>
      <c r="F28" s="20"/>
      <c r="G28" s="20"/>
      <c r="H28" s="20"/>
      <c r="I28" s="20"/>
      <c r="J28" s="20"/>
      <c r="K28" s="20"/>
      <c r="L28" s="20"/>
      <c r="M28" s="20"/>
      <c r="N28" s="24"/>
    </row>
    <row r="29" spans="1:14" ht="18.75" x14ac:dyDescent="0.3">
      <c r="A29" s="25"/>
      <c r="B29" s="20"/>
      <c r="C29" s="27">
        <f t="shared" si="0"/>
        <v>8</v>
      </c>
      <c r="D29" s="40">
        <v>0</v>
      </c>
      <c r="E29" s="20"/>
      <c r="F29" s="20"/>
      <c r="G29" s="20"/>
      <c r="H29" s="20"/>
      <c r="I29" s="20"/>
      <c r="J29" s="20"/>
      <c r="K29" s="20"/>
      <c r="L29" s="20"/>
      <c r="M29" s="20"/>
      <c r="N29" s="24"/>
    </row>
    <row r="30" spans="1:14" ht="18.75" x14ac:dyDescent="0.3">
      <c r="A30" s="25"/>
      <c r="B30" s="20"/>
      <c r="C30" s="27">
        <f t="shared" si="0"/>
        <v>10</v>
      </c>
      <c r="D30" s="40">
        <v>0</v>
      </c>
      <c r="E30" s="20"/>
      <c r="F30" s="20"/>
      <c r="G30" s="20"/>
      <c r="H30" s="20"/>
      <c r="I30" s="20"/>
      <c r="J30" s="20"/>
      <c r="K30" s="20"/>
      <c r="L30" s="20"/>
      <c r="M30" s="20"/>
      <c r="N30" s="24"/>
    </row>
    <row r="31" spans="1:14" ht="18.75" x14ac:dyDescent="0.3">
      <c r="A31" s="25"/>
      <c r="B31" s="20"/>
      <c r="C31" s="27">
        <f t="shared" si="0"/>
        <v>12</v>
      </c>
      <c r="D31" s="40">
        <v>0</v>
      </c>
      <c r="E31" s="20"/>
      <c r="F31" s="20"/>
      <c r="G31" s="20"/>
      <c r="H31" s="20"/>
      <c r="I31" s="20"/>
      <c r="J31" s="20"/>
      <c r="K31" s="20"/>
      <c r="L31" s="20"/>
      <c r="M31" s="20"/>
      <c r="N31" s="24"/>
    </row>
    <row r="32" spans="1:14" ht="18.75" x14ac:dyDescent="0.3">
      <c r="A32" s="25"/>
      <c r="B32" s="20"/>
      <c r="C32" s="27">
        <f t="shared" si="0"/>
        <v>14</v>
      </c>
      <c r="D32" s="40">
        <v>0</v>
      </c>
      <c r="E32" s="20"/>
      <c r="F32" s="20"/>
      <c r="G32" s="20"/>
      <c r="H32" s="20"/>
      <c r="I32" s="20"/>
      <c r="J32" s="20"/>
      <c r="K32" s="20"/>
      <c r="L32" s="20"/>
      <c r="M32" s="20"/>
      <c r="N32" s="24"/>
    </row>
    <row r="33" spans="1:14" ht="18.75" x14ac:dyDescent="0.3">
      <c r="A33" s="25"/>
      <c r="B33" s="20"/>
      <c r="C33" s="27">
        <f t="shared" si="0"/>
        <v>16</v>
      </c>
      <c r="D33" s="40">
        <v>0</v>
      </c>
      <c r="E33" s="20"/>
      <c r="F33" s="20"/>
      <c r="G33" s="20"/>
      <c r="H33" s="20"/>
      <c r="I33" s="20"/>
      <c r="J33" s="20"/>
      <c r="K33" s="20"/>
      <c r="L33" s="20"/>
      <c r="M33" s="20"/>
      <c r="N33" s="24"/>
    </row>
    <row r="34" spans="1:14" ht="18.75" x14ac:dyDescent="0.3">
      <c r="A34" s="25"/>
      <c r="B34" s="20"/>
      <c r="C34" s="27">
        <f t="shared" si="0"/>
        <v>18</v>
      </c>
      <c r="D34" s="40">
        <v>0</v>
      </c>
      <c r="E34" s="20"/>
      <c r="F34" s="20"/>
      <c r="G34" s="20"/>
      <c r="H34" s="20"/>
      <c r="I34" s="20"/>
      <c r="J34" s="20"/>
      <c r="K34" s="20"/>
      <c r="L34" s="20"/>
      <c r="M34" s="20"/>
      <c r="N34" s="24"/>
    </row>
    <row r="35" spans="1:14" ht="18.75" x14ac:dyDescent="0.3">
      <c r="A35" s="25"/>
      <c r="B35" s="20"/>
      <c r="C35" s="27">
        <f t="shared" si="0"/>
        <v>20</v>
      </c>
      <c r="D35" s="40">
        <v>0</v>
      </c>
      <c r="E35" s="20"/>
      <c r="F35" s="20"/>
      <c r="G35" s="20"/>
      <c r="H35" s="20"/>
      <c r="I35" s="20"/>
      <c r="J35" s="20"/>
      <c r="K35" s="20"/>
      <c r="L35" s="20"/>
      <c r="M35" s="20"/>
      <c r="N35" s="24"/>
    </row>
    <row r="36" spans="1:14" ht="18.75" x14ac:dyDescent="0.3">
      <c r="A36" s="25"/>
      <c r="B36" s="20"/>
      <c r="C36" s="27">
        <f t="shared" si="0"/>
        <v>22</v>
      </c>
      <c r="D36" s="40">
        <v>0</v>
      </c>
      <c r="E36" s="20"/>
      <c r="F36" s="20"/>
      <c r="G36" s="20"/>
      <c r="H36" s="20"/>
      <c r="I36" s="20"/>
      <c r="J36" s="20"/>
      <c r="K36" s="20"/>
      <c r="L36" s="20"/>
      <c r="M36" s="20"/>
      <c r="N36" s="24"/>
    </row>
    <row r="37" spans="1:14" ht="18.75" x14ac:dyDescent="0.3">
      <c r="A37" s="25"/>
      <c r="B37" s="20"/>
      <c r="C37" s="27">
        <f t="shared" si="0"/>
        <v>24</v>
      </c>
      <c r="D37" s="40">
        <v>0</v>
      </c>
      <c r="E37" s="20"/>
      <c r="F37" s="20"/>
      <c r="G37" s="20"/>
      <c r="H37" s="20"/>
      <c r="I37" s="20"/>
      <c r="J37" s="20"/>
      <c r="K37" s="20"/>
      <c r="L37" s="20"/>
      <c r="M37" s="20"/>
      <c r="N37" s="24"/>
    </row>
    <row r="38" spans="1:14" ht="18.75" x14ac:dyDescent="0.3">
      <c r="A38" s="25"/>
      <c r="B38" s="20"/>
      <c r="C38" s="27">
        <f t="shared" si="0"/>
        <v>26</v>
      </c>
      <c r="D38" s="40">
        <v>0</v>
      </c>
      <c r="E38" s="20"/>
      <c r="F38" s="20"/>
      <c r="G38" s="20"/>
      <c r="H38" s="20"/>
      <c r="I38" s="20"/>
      <c r="J38" s="20"/>
      <c r="K38" s="20"/>
      <c r="L38" s="20"/>
      <c r="M38" s="20"/>
      <c r="N38" s="24"/>
    </row>
    <row r="39" spans="1:14" ht="18.75" x14ac:dyDescent="0.3">
      <c r="A39" s="25"/>
      <c r="B39" s="20"/>
      <c r="C39" s="27">
        <f>C38+2</f>
        <v>28</v>
      </c>
      <c r="D39" s="40">
        <v>0</v>
      </c>
      <c r="E39" s="20"/>
      <c r="F39" s="20"/>
      <c r="G39" s="20"/>
      <c r="H39" s="20"/>
      <c r="I39" s="20"/>
      <c r="J39" s="20"/>
      <c r="K39" s="20"/>
      <c r="L39" s="20"/>
      <c r="M39" s="20"/>
      <c r="N39" s="24"/>
    </row>
    <row r="40" spans="1:14" ht="18.75" x14ac:dyDescent="0.3">
      <c r="A40" s="25"/>
      <c r="B40" s="20"/>
      <c r="C40" s="27">
        <f t="shared" si="0"/>
        <v>30</v>
      </c>
      <c r="D40" s="40">
        <v>0</v>
      </c>
      <c r="E40" s="20"/>
      <c r="F40" s="20"/>
      <c r="G40" s="20"/>
      <c r="H40" s="20"/>
      <c r="I40" s="20"/>
      <c r="J40" s="20"/>
      <c r="K40" s="20"/>
      <c r="L40" s="20"/>
      <c r="M40" s="20"/>
      <c r="N40" s="24"/>
    </row>
    <row r="41" spans="1:14" ht="18.75" x14ac:dyDescent="0.3">
      <c r="A41" s="25"/>
      <c r="B41" s="20"/>
      <c r="C41" s="27">
        <f t="shared" si="0"/>
        <v>32</v>
      </c>
      <c r="D41" s="40">
        <v>0</v>
      </c>
      <c r="E41" s="20"/>
      <c r="F41" s="20"/>
      <c r="G41" s="20"/>
      <c r="H41" s="20"/>
      <c r="I41" s="20"/>
      <c r="J41" s="20"/>
      <c r="K41" s="20"/>
      <c r="L41" s="20"/>
      <c r="M41" s="20"/>
      <c r="N41" s="24"/>
    </row>
    <row r="42" spans="1:14" ht="18.75" x14ac:dyDescent="0.3">
      <c r="A42" s="25"/>
      <c r="B42" s="20"/>
      <c r="C42" s="30">
        <f t="shared" si="0"/>
        <v>34</v>
      </c>
      <c r="D42" s="40">
        <v>0</v>
      </c>
      <c r="E42" s="20"/>
      <c r="F42" s="20"/>
      <c r="G42" s="20"/>
      <c r="H42" s="20"/>
      <c r="I42" s="20"/>
      <c r="J42" s="20"/>
      <c r="K42" s="20"/>
      <c r="L42" s="20"/>
      <c r="M42" s="20"/>
      <c r="N42" s="24"/>
    </row>
    <row r="43" spans="1:14" ht="13.5" thickBot="1" x14ac:dyDescent="0.25">
      <c r="A43" s="34"/>
      <c r="B43" s="35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6"/>
    </row>
    <row r="44" spans="1:14" ht="13.5" thickTop="1" x14ac:dyDescent="0.2"/>
  </sheetData>
  <mergeCells count="5">
    <mergeCell ref="C20:K20"/>
    <mergeCell ref="B2:F2"/>
    <mergeCell ref="B4:K4"/>
    <mergeCell ref="C6:K6"/>
    <mergeCell ref="C13:K13"/>
  </mergeCells>
  <phoneticPr fontId="2" type="noConversion"/>
  <pageMargins left="0.75" right="0.75" top="1" bottom="1" header="0.5" footer="0.5"/>
  <pageSetup scale="61" orientation="landscape" horizontalDpi="300" verticalDpi="30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4"/>
  <sheetViews>
    <sheetView topLeftCell="A31" workbookViewId="0">
      <selection activeCell="C20" sqref="C20:K20"/>
    </sheetView>
  </sheetViews>
  <sheetFormatPr defaultColWidth="8.85546875" defaultRowHeight="12.75" x14ac:dyDescent="0.2"/>
  <cols>
    <col min="3" max="3" width="14.42578125" bestFit="1" customWidth="1"/>
    <col min="4" max="4" width="13.140625" customWidth="1"/>
  </cols>
  <sheetData>
    <row r="1" spans="1:14" s="12" customFormat="1" ht="19.5" thickTop="1" x14ac:dyDescent="0.3">
      <c r="A1" s="9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1"/>
    </row>
    <row r="2" spans="1:14" s="12" customFormat="1" ht="18.75" x14ac:dyDescent="0.3">
      <c r="A2" s="13"/>
      <c r="B2" s="44" t="s">
        <v>22</v>
      </c>
      <c r="C2" s="44"/>
      <c r="D2" s="44"/>
      <c r="E2" s="44"/>
      <c r="F2" s="44"/>
      <c r="G2" s="4"/>
      <c r="H2" s="14"/>
      <c r="I2" s="14"/>
      <c r="J2" s="14"/>
      <c r="K2" s="14"/>
      <c r="L2" s="14"/>
      <c r="M2" s="14"/>
      <c r="N2" s="15"/>
    </row>
    <row r="3" spans="1:14" s="12" customFormat="1" ht="18.75" x14ac:dyDescent="0.3">
      <c r="A3" s="13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7"/>
    </row>
    <row r="4" spans="1:14" s="12" customFormat="1" ht="18.75" x14ac:dyDescent="0.3">
      <c r="A4" s="13"/>
      <c r="B4" s="45" t="s">
        <v>23</v>
      </c>
      <c r="C4" s="46"/>
      <c r="D4" s="46"/>
      <c r="E4" s="46"/>
      <c r="F4" s="46"/>
      <c r="G4" s="46"/>
      <c r="H4" s="46"/>
      <c r="I4" s="46"/>
      <c r="J4" s="46"/>
      <c r="K4" s="46"/>
      <c r="L4" s="18"/>
      <c r="M4" s="18"/>
      <c r="N4" s="15"/>
    </row>
    <row r="5" spans="1:14" ht="14.25" customHeight="1" x14ac:dyDescent="0.3">
      <c r="A5" s="13"/>
      <c r="B5" s="16"/>
      <c r="C5" s="21"/>
      <c r="D5" s="19"/>
      <c r="E5" s="19"/>
      <c r="F5" s="19"/>
      <c r="G5" s="19"/>
      <c r="H5" s="19"/>
      <c r="I5" s="19"/>
      <c r="J5" s="20"/>
      <c r="K5" s="20"/>
      <c r="L5" s="20"/>
      <c r="M5" s="20"/>
      <c r="N5" s="15"/>
    </row>
    <row r="6" spans="1:14" ht="18.75" x14ac:dyDescent="0.3">
      <c r="A6" s="13"/>
      <c r="B6" s="22" t="s">
        <v>3</v>
      </c>
      <c r="C6" s="42" t="s">
        <v>32</v>
      </c>
      <c r="D6" s="43"/>
      <c r="E6" s="43"/>
      <c r="F6" s="43"/>
      <c r="G6" s="43"/>
      <c r="H6" s="43"/>
      <c r="I6" s="43"/>
      <c r="J6" s="43"/>
      <c r="K6" s="43"/>
      <c r="L6" s="23"/>
      <c r="M6" s="23"/>
      <c r="N6" s="24"/>
    </row>
    <row r="7" spans="1:14" ht="7.5" customHeight="1" x14ac:dyDescent="0.2">
      <c r="A7" s="25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4"/>
    </row>
    <row r="8" spans="1:14" ht="18.75" x14ac:dyDescent="0.3">
      <c r="A8" s="25"/>
      <c r="B8" s="31"/>
      <c r="C8" s="26" t="s">
        <v>13</v>
      </c>
      <c r="D8" s="20"/>
      <c r="E8" s="20"/>
      <c r="F8" s="20"/>
      <c r="G8" s="20"/>
      <c r="H8" s="20"/>
      <c r="I8" s="20"/>
      <c r="J8" s="20"/>
      <c r="K8" s="20"/>
      <c r="L8" s="20"/>
      <c r="M8" s="20"/>
      <c r="N8" s="24"/>
    </row>
    <row r="9" spans="1:14" ht="18.75" x14ac:dyDescent="0.3">
      <c r="A9" s="25"/>
      <c r="B9" s="31"/>
      <c r="C9" s="26" t="s">
        <v>1</v>
      </c>
      <c r="D9" s="26"/>
      <c r="E9" s="27"/>
      <c r="F9" s="20"/>
      <c r="G9" s="20"/>
      <c r="H9" s="20"/>
      <c r="I9" s="20"/>
      <c r="J9" s="20"/>
      <c r="K9" s="20"/>
      <c r="L9" s="20"/>
      <c r="M9" s="20"/>
      <c r="N9" s="24"/>
    </row>
    <row r="10" spans="1:14" ht="18.75" x14ac:dyDescent="0.3">
      <c r="A10" s="25"/>
      <c r="B10" s="31"/>
      <c r="C10" s="26" t="s">
        <v>0</v>
      </c>
      <c r="D10" s="26"/>
      <c r="E10" s="27"/>
      <c r="F10" s="20"/>
      <c r="G10" s="20"/>
      <c r="H10" s="20"/>
      <c r="I10" s="20"/>
      <c r="J10" s="20"/>
      <c r="K10" s="20"/>
      <c r="L10" s="20"/>
      <c r="M10" s="20"/>
      <c r="N10" s="24"/>
    </row>
    <row r="11" spans="1:14" ht="18.75" x14ac:dyDescent="0.3">
      <c r="A11" s="25"/>
      <c r="B11" s="31"/>
      <c r="C11" s="28" t="s">
        <v>7</v>
      </c>
      <c r="D11" s="28"/>
      <c r="E11" s="40">
        <f>IF(E9-E10&lt;0,0,-(E9-E10))</f>
        <v>0</v>
      </c>
      <c r="F11" s="20"/>
      <c r="G11" s="20"/>
      <c r="H11" s="20"/>
      <c r="I11" s="20"/>
      <c r="J11" s="20"/>
      <c r="K11" s="20"/>
      <c r="L11" s="20"/>
      <c r="M11" s="20"/>
      <c r="N11" s="24"/>
    </row>
    <row r="12" spans="1:14" x14ac:dyDescent="0.2">
      <c r="A12" s="25"/>
      <c r="B12" s="31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4"/>
    </row>
    <row r="13" spans="1:14" ht="18.75" x14ac:dyDescent="0.3">
      <c r="A13" s="13"/>
      <c r="B13" s="22" t="s">
        <v>4</v>
      </c>
      <c r="C13" s="42" t="s">
        <v>33</v>
      </c>
      <c r="D13" s="43"/>
      <c r="E13" s="43"/>
      <c r="F13" s="43"/>
      <c r="G13" s="43"/>
      <c r="H13" s="43"/>
      <c r="I13" s="43"/>
      <c r="J13" s="43"/>
      <c r="K13" s="43"/>
      <c r="L13" s="23"/>
      <c r="M13" s="23"/>
      <c r="N13" s="24"/>
    </row>
    <row r="14" spans="1:14" ht="7.5" customHeight="1" x14ac:dyDescent="0.2">
      <c r="A14" s="25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4"/>
    </row>
    <row r="15" spans="1:14" ht="18.75" x14ac:dyDescent="0.3">
      <c r="A15" s="25"/>
      <c r="B15" s="31"/>
      <c r="C15" s="26" t="s">
        <v>13</v>
      </c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4"/>
    </row>
    <row r="16" spans="1:14" ht="18.75" x14ac:dyDescent="0.3">
      <c r="A16" s="25"/>
      <c r="B16" s="31"/>
      <c r="C16" s="26" t="s">
        <v>1</v>
      </c>
      <c r="D16" s="26"/>
      <c r="E16" s="27"/>
      <c r="F16" s="20"/>
      <c r="G16" s="20"/>
      <c r="H16" s="20"/>
      <c r="I16" s="20"/>
      <c r="J16" s="20"/>
      <c r="K16" s="20"/>
      <c r="L16" s="20"/>
      <c r="M16" s="20"/>
      <c r="N16" s="24"/>
    </row>
    <row r="17" spans="1:14" ht="18.75" x14ac:dyDescent="0.3">
      <c r="A17" s="25"/>
      <c r="B17" s="31"/>
      <c r="C17" s="26" t="s">
        <v>0</v>
      </c>
      <c r="D17" s="26"/>
      <c r="E17" s="27"/>
      <c r="F17" s="20"/>
      <c r="G17" s="20"/>
      <c r="H17" s="20"/>
      <c r="I17" s="20"/>
      <c r="J17" s="20"/>
      <c r="K17" s="20"/>
      <c r="L17" s="20"/>
      <c r="M17" s="20"/>
      <c r="N17" s="24"/>
    </row>
    <row r="18" spans="1:14" ht="18.75" x14ac:dyDescent="0.3">
      <c r="A18" s="25"/>
      <c r="B18" s="31"/>
      <c r="C18" s="28" t="s">
        <v>7</v>
      </c>
      <c r="D18" s="28"/>
      <c r="E18" s="40">
        <f>IF(E16-E17&lt;0,0,-(E16-E17))</f>
        <v>0</v>
      </c>
      <c r="F18" s="20"/>
      <c r="G18" s="20"/>
      <c r="H18" s="20"/>
      <c r="I18" s="20"/>
      <c r="J18" s="20"/>
      <c r="K18" s="20"/>
      <c r="L18" s="20"/>
      <c r="M18" s="20"/>
      <c r="N18" s="24"/>
    </row>
    <row r="19" spans="1:14" x14ac:dyDescent="0.2">
      <c r="A19" s="25"/>
      <c r="B19" s="31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4"/>
    </row>
    <row r="20" spans="1:14" ht="18.75" x14ac:dyDescent="0.3">
      <c r="A20" s="13"/>
      <c r="B20" s="22" t="s">
        <v>8</v>
      </c>
      <c r="C20" s="43" t="s">
        <v>19</v>
      </c>
      <c r="D20" s="43"/>
      <c r="E20" s="43"/>
      <c r="F20" s="43"/>
      <c r="G20" s="43"/>
      <c r="H20" s="43"/>
      <c r="I20" s="43"/>
      <c r="J20" s="43"/>
      <c r="K20" s="43"/>
      <c r="L20" s="23"/>
      <c r="M20" s="23"/>
      <c r="N20" s="24"/>
    </row>
    <row r="21" spans="1:14" ht="7.5" customHeight="1" x14ac:dyDescent="0.2">
      <c r="A21" s="25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4"/>
    </row>
    <row r="22" spans="1:14" ht="18.75" x14ac:dyDescent="0.3">
      <c r="A22" s="25"/>
      <c r="B22" s="31"/>
      <c r="C22" s="26" t="s">
        <v>5</v>
      </c>
      <c r="D22" s="32"/>
      <c r="E22" s="20"/>
      <c r="F22" s="20"/>
      <c r="G22" s="20"/>
      <c r="H22" s="20"/>
      <c r="I22" s="20"/>
      <c r="J22" s="20"/>
      <c r="K22" s="20"/>
      <c r="L22" s="20"/>
      <c r="M22" s="20"/>
      <c r="N22" s="24"/>
    </row>
    <row r="23" spans="1:14" ht="18.75" x14ac:dyDescent="0.3">
      <c r="A23" s="25"/>
      <c r="B23" s="20"/>
      <c r="C23" s="29" t="s">
        <v>6</v>
      </c>
      <c r="D23" s="29" t="s">
        <v>7</v>
      </c>
      <c r="E23" s="20"/>
      <c r="F23" s="20"/>
      <c r="G23" s="20"/>
      <c r="H23" s="20"/>
      <c r="I23" s="20"/>
      <c r="J23" s="20"/>
      <c r="K23" s="20"/>
      <c r="L23" s="20"/>
      <c r="M23" s="20"/>
      <c r="N23" s="24"/>
    </row>
    <row r="24" spans="1:14" x14ac:dyDescent="0.2">
      <c r="A24" s="25"/>
      <c r="B24" s="20"/>
      <c r="C24" s="20"/>
      <c r="D24" s="33">
        <f>E18</f>
        <v>0</v>
      </c>
      <c r="E24" s="20"/>
      <c r="F24" s="20"/>
      <c r="G24" s="20"/>
      <c r="H24" s="20"/>
      <c r="I24" s="20"/>
      <c r="J24" s="20"/>
      <c r="K24" s="20"/>
      <c r="L24" s="20"/>
      <c r="M24" s="20"/>
      <c r="N24" s="24"/>
    </row>
    <row r="25" spans="1:14" ht="18.75" x14ac:dyDescent="0.3">
      <c r="A25" s="25"/>
      <c r="B25" s="20"/>
      <c r="C25" s="27">
        <v>0</v>
      </c>
      <c r="D25" s="40">
        <f t="dataTable" ref="D25:D42" dt2D="0" dtr="0" r1="E17"/>
        <v>0</v>
      </c>
      <c r="E25" s="20"/>
      <c r="F25" s="20"/>
      <c r="G25" s="20"/>
      <c r="H25" s="20"/>
      <c r="I25" s="20"/>
      <c r="J25" s="20"/>
      <c r="K25" s="20"/>
      <c r="L25" s="20"/>
      <c r="M25" s="20"/>
      <c r="N25" s="24"/>
    </row>
    <row r="26" spans="1:14" ht="18.75" x14ac:dyDescent="0.3">
      <c r="A26" s="25"/>
      <c r="B26" s="20"/>
      <c r="C26" s="27">
        <f t="shared" ref="C26:C42" si="0">C25+2</f>
        <v>2</v>
      </c>
      <c r="D26" s="40">
        <v>0</v>
      </c>
      <c r="E26" s="20"/>
      <c r="F26" s="20"/>
      <c r="G26" s="20"/>
      <c r="H26" s="20"/>
      <c r="I26" s="20"/>
      <c r="J26" s="20"/>
      <c r="K26" s="20"/>
      <c r="L26" s="20"/>
      <c r="M26" s="20"/>
      <c r="N26" s="24"/>
    </row>
    <row r="27" spans="1:14" ht="18.75" x14ac:dyDescent="0.3">
      <c r="A27" s="25"/>
      <c r="B27" s="20"/>
      <c r="C27" s="27">
        <f t="shared" si="0"/>
        <v>4</v>
      </c>
      <c r="D27" s="40">
        <v>0</v>
      </c>
      <c r="E27" s="20"/>
      <c r="F27" s="20"/>
      <c r="G27" s="20"/>
      <c r="H27" s="20"/>
      <c r="I27" s="20"/>
      <c r="J27" s="20"/>
      <c r="K27" s="20"/>
      <c r="L27" s="20"/>
      <c r="M27" s="20"/>
      <c r="N27" s="24"/>
    </row>
    <row r="28" spans="1:14" ht="18.75" x14ac:dyDescent="0.3">
      <c r="A28" s="25"/>
      <c r="B28" s="20"/>
      <c r="C28" s="27">
        <f t="shared" si="0"/>
        <v>6</v>
      </c>
      <c r="D28" s="40">
        <v>0</v>
      </c>
      <c r="E28" s="20"/>
      <c r="F28" s="20"/>
      <c r="G28" s="20"/>
      <c r="H28" s="20"/>
      <c r="I28" s="20"/>
      <c r="J28" s="20"/>
      <c r="K28" s="20"/>
      <c r="L28" s="20"/>
      <c r="M28" s="20"/>
      <c r="N28" s="24"/>
    </row>
    <row r="29" spans="1:14" ht="18.75" x14ac:dyDescent="0.3">
      <c r="A29" s="25"/>
      <c r="B29" s="20"/>
      <c r="C29" s="27">
        <f t="shared" si="0"/>
        <v>8</v>
      </c>
      <c r="D29" s="40">
        <v>0</v>
      </c>
      <c r="E29" s="20"/>
      <c r="F29" s="20"/>
      <c r="G29" s="20"/>
      <c r="H29" s="20"/>
      <c r="I29" s="20"/>
      <c r="J29" s="20"/>
      <c r="K29" s="20"/>
      <c r="L29" s="20"/>
      <c r="M29" s="20"/>
      <c r="N29" s="24"/>
    </row>
    <row r="30" spans="1:14" ht="18.75" x14ac:dyDescent="0.3">
      <c r="A30" s="25"/>
      <c r="B30" s="20"/>
      <c r="C30" s="27">
        <f t="shared" si="0"/>
        <v>10</v>
      </c>
      <c r="D30" s="40">
        <v>0</v>
      </c>
      <c r="E30" s="20"/>
      <c r="F30" s="20"/>
      <c r="G30" s="20"/>
      <c r="H30" s="20"/>
      <c r="I30" s="20"/>
      <c r="J30" s="20"/>
      <c r="K30" s="20"/>
      <c r="L30" s="20"/>
      <c r="M30" s="20"/>
      <c r="N30" s="24"/>
    </row>
    <row r="31" spans="1:14" ht="18.75" x14ac:dyDescent="0.3">
      <c r="A31" s="25"/>
      <c r="B31" s="20"/>
      <c r="C31" s="27">
        <f t="shared" si="0"/>
        <v>12</v>
      </c>
      <c r="D31" s="40">
        <v>0</v>
      </c>
      <c r="E31" s="20"/>
      <c r="F31" s="20"/>
      <c r="G31" s="20"/>
      <c r="H31" s="20"/>
      <c r="I31" s="20"/>
      <c r="J31" s="20"/>
      <c r="K31" s="20"/>
      <c r="L31" s="20"/>
      <c r="M31" s="20"/>
      <c r="N31" s="24"/>
    </row>
    <row r="32" spans="1:14" ht="18.75" x14ac:dyDescent="0.3">
      <c r="A32" s="25"/>
      <c r="B32" s="20"/>
      <c r="C32" s="27">
        <f t="shared" si="0"/>
        <v>14</v>
      </c>
      <c r="D32" s="40">
        <v>0</v>
      </c>
      <c r="E32" s="20"/>
      <c r="F32" s="20"/>
      <c r="G32" s="20"/>
      <c r="H32" s="20"/>
      <c r="I32" s="20"/>
      <c r="J32" s="20"/>
      <c r="K32" s="20"/>
      <c r="L32" s="20"/>
      <c r="M32" s="20"/>
      <c r="N32" s="24"/>
    </row>
    <row r="33" spans="1:14" ht="18.75" x14ac:dyDescent="0.3">
      <c r="A33" s="25"/>
      <c r="B33" s="20"/>
      <c r="C33" s="27">
        <f t="shared" si="0"/>
        <v>16</v>
      </c>
      <c r="D33" s="40">
        <v>0</v>
      </c>
      <c r="E33" s="20"/>
      <c r="F33" s="20"/>
      <c r="G33" s="20"/>
      <c r="H33" s="20"/>
      <c r="I33" s="20"/>
      <c r="J33" s="20"/>
      <c r="K33" s="20"/>
      <c r="L33" s="20"/>
      <c r="M33" s="20"/>
      <c r="N33" s="24"/>
    </row>
    <row r="34" spans="1:14" ht="18.75" x14ac:dyDescent="0.3">
      <c r="A34" s="25"/>
      <c r="B34" s="20"/>
      <c r="C34" s="27">
        <f t="shared" si="0"/>
        <v>18</v>
      </c>
      <c r="D34" s="40">
        <v>0</v>
      </c>
      <c r="E34" s="20"/>
      <c r="F34" s="20"/>
      <c r="G34" s="20"/>
      <c r="H34" s="20"/>
      <c r="I34" s="20"/>
      <c r="J34" s="20"/>
      <c r="K34" s="20"/>
      <c r="L34" s="20"/>
      <c r="M34" s="20"/>
      <c r="N34" s="24"/>
    </row>
    <row r="35" spans="1:14" ht="18.75" x14ac:dyDescent="0.3">
      <c r="A35" s="25"/>
      <c r="B35" s="20"/>
      <c r="C35" s="27">
        <f t="shared" si="0"/>
        <v>20</v>
      </c>
      <c r="D35" s="40">
        <v>0</v>
      </c>
      <c r="E35" s="20"/>
      <c r="F35" s="20"/>
      <c r="G35" s="20"/>
      <c r="H35" s="20"/>
      <c r="I35" s="20"/>
      <c r="J35" s="20"/>
      <c r="K35" s="20"/>
      <c r="L35" s="20"/>
      <c r="M35" s="20"/>
      <c r="N35" s="24"/>
    </row>
    <row r="36" spans="1:14" ht="18.75" x14ac:dyDescent="0.3">
      <c r="A36" s="25"/>
      <c r="B36" s="20"/>
      <c r="C36" s="27">
        <f t="shared" si="0"/>
        <v>22</v>
      </c>
      <c r="D36" s="40">
        <v>0</v>
      </c>
      <c r="E36" s="20"/>
      <c r="F36" s="20"/>
      <c r="G36" s="20"/>
      <c r="H36" s="20"/>
      <c r="I36" s="20"/>
      <c r="J36" s="20"/>
      <c r="K36" s="20"/>
      <c r="L36" s="20"/>
      <c r="M36" s="20"/>
      <c r="N36" s="24"/>
    </row>
    <row r="37" spans="1:14" ht="18.75" x14ac:dyDescent="0.3">
      <c r="A37" s="25"/>
      <c r="B37" s="20"/>
      <c r="C37" s="27">
        <f t="shared" si="0"/>
        <v>24</v>
      </c>
      <c r="D37" s="40">
        <v>0</v>
      </c>
      <c r="E37" s="20"/>
      <c r="F37" s="20"/>
      <c r="G37" s="20"/>
      <c r="H37" s="20"/>
      <c r="I37" s="20"/>
      <c r="J37" s="20"/>
      <c r="K37" s="20"/>
      <c r="L37" s="20"/>
      <c r="M37" s="20"/>
      <c r="N37" s="24"/>
    </row>
    <row r="38" spans="1:14" ht="18.75" x14ac:dyDescent="0.3">
      <c r="A38" s="25"/>
      <c r="B38" s="20"/>
      <c r="C38" s="27">
        <f t="shared" si="0"/>
        <v>26</v>
      </c>
      <c r="D38" s="40">
        <v>0</v>
      </c>
      <c r="E38" s="20"/>
      <c r="F38" s="20"/>
      <c r="G38" s="20"/>
      <c r="H38" s="20"/>
      <c r="I38" s="20"/>
      <c r="J38" s="20"/>
      <c r="K38" s="20"/>
      <c r="L38" s="20"/>
      <c r="M38" s="20"/>
      <c r="N38" s="24"/>
    </row>
    <row r="39" spans="1:14" ht="18.75" x14ac:dyDescent="0.3">
      <c r="A39" s="25"/>
      <c r="B39" s="20"/>
      <c r="C39" s="27">
        <f t="shared" si="0"/>
        <v>28</v>
      </c>
      <c r="D39" s="40">
        <v>0</v>
      </c>
      <c r="E39" s="20"/>
      <c r="F39" s="20"/>
      <c r="G39" s="20"/>
      <c r="H39" s="20"/>
      <c r="I39" s="20"/>
      <c r="J39" s="20"/>
      <c r="K39" s="20"/>
      <c r="L39" s="20"/>
      <c r="M39" s="20"/>
      <c r="N39" s="24"/>
    </row>
    <row r="40" spans="1:14" ht="18.75" x14ac:dyDescent="0.3">
      <c r="A40" s="25"/>
      <c r="B40" s="20"/>
      <c r="C40" s="27">
        <f t="shared" si="0"/>
        <v>30</v>
      </c>
      <c r="D40" s="40">
        <v>0</v>
      </c>
      <c r="E40" s="20"/>
      <c r="F40" s="20"/>
      <c r="G40" s="20"/>
      <c r="H40" s="20"/>
      <c r="I40" s="20"/>
      <c r="J40" s="20"/>
      <c r="K40" s="20"/>
      <c r="L40" s="20"/>
      <c r="M40" s="20"/>
      <c r="N40" s="24"/>
    </row>
    <row r="41" spans="1:14" ht="18.75" x14ac:dyDescent="0.3">
      <c r="A41" s="25"/>
      <c r="B41" s="20"/>
      <c r="C41" s="27">
        <f t="shared" si="0"/>
        <v>32</v>
      </c>
      <c r="D41" s="40">
        <v>0</v>
      </c>
      <c r="E41" s="20"/>
      <c r="F41" s="20"/>
      <c r="G41" s="20"/>
      <c r="H41" s="20"/>
      <c r="I41" s="20"/>
      <c r="J41" s="20"/>
      <c r="K41" s="20"/>
      <c r="L41" s="20"/>
      <c r="M41" s="20"/>
      <c r="N41" s="24"/>
    </row>
    <row r="42" spans="1:14" ht="18.75" x14ac:dyDescent="0.3">
      <c r="A42" s="25"/>
      <c r="B42" s="20"/>
      <c r="C42" s="30">
        <f t="shared" si="0"/>
        <v>34</v>
      </c>
      <c r="D42" s="40">
        <v>0</v>
      </c>
      <c r="E42" s="20"/>
      <c r="F42" s="20"/>
      <c r="G42" s="20"/>
      <c r="H42" s="20"/>
      <c r="I42" s="20"/>
      <c r="J42" s="20"/>
      <c r="K42" s="20"/>
      <c r="L42" s="20"/>
      <c r="M42" s="20"/>
      <c r="N42" s="24"/>
    </row>
    <row r="43" spans="1:14" ht="13.5" thickBot="1" x14ac:dyDescent="0.25">
      <c r="A43" s="34"/>
      <c r="B43" s="35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6"/>
    </row>
    <row r="44" spans="1:14" ht="13.5" thickTop="1" x14ac:dyDescent="0.2"/>
  </sheetData>
  <mergeCells count="5">
    <mergeCell ref="C20:K20"/>
    <mergeCell ref="B2:F2"/>
    <mergeCell ref="B4:K4"/>
    <mergeCell ref="C6:K6"/>
    <mergeCell ref="C13:K13"/>
  </mergeCells>
  <phoneticPr fontId="2" type="noConversion"/>
  <pageMargins left="0.75" right="0.75" top="1" bottom="1" header="0.5" footer="0.5"/>
  <pageSetup scale="64" orientation="landscape" horizontalDpi="300" verticalDpi="300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workbookViewId="0"/>
  </sheetViews>
  <sheetFormatPr defaultColWidth="8.85546875" defaultRowHeight="12.75" x14ac:dyDescent="0.2"/>
  <cols>
    <col min="2" max="2" width="20" bestFit="1" customWidth="1"/>
    <col min="3" max="3" width="13.140625" bestFit="1" customWidth="1"/>
  </cols>
  <sheetData>
    <row r="1" spans="1:8" ht="13.5" thickTop="1" x14ac:dyDescent="0.2">
      <c r="A1" s="37"/>
      <c r="B1" s="38"/>
      <c r="C1" s="38"/>
      <c r="D1" s="38"/>
      <c r="E1" s="38"/>
      <c r="F1" s="38"/>
      <c r="G1" s="38"/>
      <c r="H1" s="39"/>
    </row>
    <row r="2" spans="1:8" x14ac:dyDescent="0.2">
      <c r="A2" s="25"/>
      <c r="B2" s="20"/>
      <c r="C2" s="20"/>
      <c r="D2" s="20"/>
      <c r="E2" s="20"/>
      <c r="F2" s="20"/>
      <c r="G2" s="20"/>
      <c r="H2" s="24"/>
    </row>
    <row r="3" spans="1:8" x14ac:dyDescent="0.2">
      <c r="A3" s="25"/>
      <c r="B3" s="20"/>
      <c r="C3" s="20"/>
      <c r="D3" s="20"/>
      <c r="E3" s="20"/>
      <c r="F3" s="20"/>
      <c r="G3" s="20"/>
      <c r="H3" s="24"/>
    </row>
    <row r="4" spans="1:8" x14ac:dyDescent="0.2">
      <c r="A4" s="25"/>
      <c r="B4" s="20"/>
      <c r="C4" s="20"/>
      <c r="D4" s="20"/>
      <c r="E4" s="20"/>
      <c r="F4" s="20"/>
      <c r="G4" s="20"/>
      <c r="H4" s="24"/>
    </row>
    <row r="5" spans="1:8" x14ac:dyDescent="0.2">
      <c r="A5" s="25"/>
      <c r="B5" s="20"/>
      <c r="C5" s="20"/>
      <c r="D5" s="20"/>
      <c r="E5" s="20"/>
      <c r="F5" s="20"/>
      <c r="G5" s="20"/>
      <c r="H5" s="24"/>
    </row>
    <row r="6" spans="1:8" x14ac:dyDescent="0.2">
      <c r="A6" s="25"/>
      <c r="B6" s="20"/>
      <c r="C6" s="20"/>
      <c r="D6" s="20"/>
      <c r="E6" s="20"/>
      <c r="F6" s="20"/>
      <c r="G6" s="20"/>
      <c r="H6" s="24"/>
    </row>
    <row r="7" spans="1:8" x14ac:dyDescent="0.2">
      <c r="A7" s="25"/>
      <c r="B7" s="20"/>
      <c r="C7" s="20"/>
      <c r="D7" s="20"/>
      <c r="E7" s="20"/>
      <c r="F7" s="20"/>
      <c r="G7" s="20"/>
      <c r="H7" s="24"/>
    </row>
    <row r="8" spans="1:8" x14ac:dyDescent="0.2">
      <c r="A8" s="25"/>
      <c r="B8" s="20"/>
      <c r="C8" s="20"/>
      <c r="D8" s="20"/>
      <c r="E8" s="20"/>
      <c r="F8" s="20"/>
      <c r="G8" s="20"/>
      <c r="H8" s="24"/>
    </row>
    <row r="9" spans="1:8" x14ac:dyDescent="0.2">
      <c r="A9" s="25"/>
      <c r="B9" s="20"/>
      <c r="C9" s="20"/>
      <c r="D9" s="20"/>
      <c r="E9" s="20"/>
      <c r="F9" s="20"/>
      <c r="G9" s="20"/>
      <c r="H9" s="24"/>
    </row>
    <row r="10" spans="1:8" x14ac:dyDescent="0.2">
      <c r="A10" s="25"/>
      <c r="B10" s="20"/>
      <c r="C10" s="20"/>
      <c r="D10" s="20"/>
      <c r="E10" s="20"/>
      <c r="F10" s="20"/>
      <c r="G10" s="20"/>
      <c r="H10" s="24"/>
    </row>
    <row r="11" spans="1:8" x14ac:dyDescent="0.2">
      <c r="A11" s="25"/>
      <c r="B11" s="20"/>
      <c r="C11" s="20"/>
      <c r="D11" s="20"/>
      <c r="E11" s="20"/>
      <c r="F11" s="20"/>
      <c r="G11" s="20"/>
      <c r="H11" s="24"/>
    </row>
    <row r="12" spans="1:8" x14ac:dyDescent="0.2">
      <c r="A12" s="25"/>
      <c r="B12" s="20"/>
      <c r="C12" s="20"/>
      <c r="D12" s="20"/>
      <c r="E12" s="20"/>
      <c r="F12" s="20"/>
      <c r="G12" s="20"/>
      <c r="H12" s="24"/>
    </row>
    <row r="13" spans="1:8" x14ac:dyDescent="0.2">
      <c r="A13" s="25"/>
      <c r="B13" s="20"/>
      <c r="C13" s="20"/>
      <c r="D13" s="20"/>
      <c r="E13" s="20"/>
      <c r="F13" s="20"/>
      <c r="G13" s="20"/>
      <c r="H13" s="24"/>
    </row>
    <row r="14" spans="1:8" x14ac:dyDescent="0.2">
      <c r="A14" s="25"/>
      <c r="B14" s="20"/>
      <c r="C14" s="20"/>
      <c r="D14" s="20"/>
      <c r="E14" s="20"/>
      <c r="F14" s="20"/>
      <c r="G14" s="20"/>
      <c r="H14" s="24"/>
    </row>
    <row r="15" spans="1:8" x14ac:dyDescent="0.2">
      <c r="A15" s="25"/>
      <c r="B15" s="20"/>
      <c r="C15" s="20"/>
      <c r="D15" s="20"/>
      <c r="E15" s="20"/>
      <c r="F15" s="20"/>
      <c r="G15" s="20"/>
      <c r="H15" s="24"/>
    </row>
    <row r="16" spans="1:8" x14ac:dyDescent="0.2">
      <c r="A16" s="25"/>
      <c r="B16" s="20"/>
      <c r="C16" s="20"/>
      <c r="D16" s="20"/>
      <c r="E16" s="20"/>
      <c r="F16" s="20"/>
      <c r="G16" s="20"/>
      <c r="H16" s="24"/>
    </row>
    <row r="17" spans="1:8" x14ac:dyDescent="0.2">
      <c r="A17" s="25"/>
      <c r="B17" s="20"/>
      <c r="C17" s="20"/>
      <c r="D17" s="20"/>
      <c r="E17" s="20"/>
      <c r="F17" s="20"/>
      <c r="G17" s="20"/>
      <c r="H17" s="24"/>
    </row>
    <row r="18" spans="1:8" x14ac:dyDescent="0.2">
      <c r="A18" s="25"/>
      <c r="B18" s="20"/>
      <c r="C18" s="20"/>
      <c r="D18" s="20"/>
      <c r="E18" s="20"/>
      <c r="F18" s="20"/>
      <c r="G18" s="20"/>
      <c r="H18" s="24"/>
    </row>
    <row r="19" spans="1:8" ht="13.5" thickBot="1" x14ac:dyDescent="0.25">
      <c r="A19" s="34"/>
      <c r="B19" s="35"/>
      <c r="C19" s="35"/>
      <c r="D19" s="35"/>
      <c r="E19" s="35"/>
      <c r="F19" s="35"/>
      <c r="G19" s="35"/>
      <c r="H19" s="36"/>
    </row>
    <row r="20" spans="1:8" ht="13.5" thickTop="1" x14ac:dyDescent="0.2"/>
  </sheetData>
  <phoneticPr fontId="2" type="noConversion"/>
  <pageMargins left="0.75" right="0.75" top="1" bottom="1" header="0.5" footer="0.5"/>
  <pageSetup orientation="portrait" horizontalDpi="300" verticalDpi="3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Contents</vt:lpstr>
      <vt:lpstr>20-6</vt:lpstr>
      <vt:lpstr>20-7</vt:lpstr>
      <vt:lpstr>Buying and selling a call</vt:lpstr>
      <vt:lpstr>20-8</vt:lpstr>
      <vt:lpstr>20-9</vt:lpstr>
      <vt:lpstr>Buying and selling a put</vt:lpstr>
    </vt:vector>
  </TitlesOfParts>
  <Company>Texas State University-San Marcos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jp40</dc:creator>
  <cp:lastModifiedBy>ktisti</cp:lastModifiedBy>
  <cp:lastPrinted>2006-11-29T04:46:19Z</cp:lastPrinted>
  <dcterms:created xsi:type="dcterms:W3CDTF">2006-10-18T03:27:49Z</dcterms:created>
  <dcterms:modified xsi:type="dcterms:W3CDTF">2014-07-23T00:13:11Z</dcterms:modified>
</cp:coreProperties>
</file>